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M:\Series Files\KickStart\Typicals\2023\"/>
    </mc:Choice>
  </mc:AlternateContent>
  <xr:revisionPtr revIDLastSave="0" documentId="13_ncr:1_{D745AD7B-F8D8-45D3-9B16-5604279728D3}" xr6:coauthVersionLast="47" xr6:coauthVersionMax="47" xr10:uidLastSave="{00000000-0000-0000-0000-000000000000}"/>
  <bookViews>
    <workbookView xWindow="10605" yWindow="0" windowWidth="18195" windowHeight="15600" xr2:uid="{16283444-4CB7-4520-9F59-DF8833B81A74}"/>
  </bookViews>
  <sheets>
    <sheet name="550-25" sheetId="1" r:id="rId1"/>
  </sheets>
  <definedNames>
    <definedName name="_xlnm.Print_Area" localSheetId="0">'550-25'!$A$1:$H$36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 l="1"/>
  <c r="F24" i="1"/>
  <c r="H22" i="1"/>
  <c r="F22" i="1"/>
  <c r="H21" i="1"/>
  <c r="F21" i="1"/>
  <c r="H10" i="1"/>
  <c r="F10" i="1"/>
  <c r="H20" i="1"/>
  <c r="F20" i="1"/>
  <c r="H19" i="1"/>
  <c r="F19" i="1"/>
  <c r="H11" i="1"/>
  <c r="F11" i="1"/>
  <c r="H7" i="1"/>
  <c r="H12" i="1" s="1"/>
  <c r="H8" i="1"/>
  <c r="H9" i="1"/>
  <c r="F7" i="1"/>
  <c r="F8" i="1"/>
  <c r="F9" i="1"/>
  <c r="H23" i="1"/>
  <c r="F23" i="1"/>
  <c r="H18" i="1"/>
  <c r="F18" i="1"/>
  <c r="H17" i="1"/>
  <c r="F17" i="1"/>
  <c r="H16" i="1"/>
  <c r="F16" i="1"/>
  <c r="F12" i="1" l="1"/>
</calcChain>
</file>

<file path=xl/sharedStrings.xml><?xml version="1.0" encoding="utf-8"?>
<sst xmlns="http://schemas.openxmlformats.org/spreadsheetml/2006/main" count="43" uniqueCount="43">
  <si>
    <t>Model #</t>
  </si>
  <si>
    <t>Qty</t>
  </si>
  <si>
    <t>Description</t>
  </si>
  <si>
    <t>Base 
List Price</t>
  </si>
  <si>
    <t xml:space="preserve">Base Ext  
List Price </t>
  </si>
  <si>
    <t>List Price 
as Shown</t>
  </si>
  <si>
    <t>Total 
as Shown</t>
  </si>
  <si>
    <t>Kickstart</t>
  </si>
  <si>
    <t>TFL TOTAL</t>
  </si>
  <si>
    <t>5503NH</t>
  </si>
  <si>
    <t>410-1412AT</t>
  </si>
  <si>
    <t>Jot Auxiliary Table, TFL</t>
  </si>
  <si>
    <t>Beigewood only available on TFL Top</t>
  </si>
  <si>
    <t>NAS-1CS</t>
  </si>
  <si>
    <t>Natta Swivel Stools, Gr 8</t>
  </si>
  <si>
    <t>NAT-2</t>
  </si>
  <si>
    <t>Natta Meeting Table, 42"H</t>
  </si>
  <si>
    <t>01-1909PL</t>
  </si>
  <si>
    <t>Planter Box</t>
  </si>
  <si>
    <t xml:space="preserve">
Prices based on March 27, 2023 Price List.
Finish/Fabrics: Natta Tables shown in Black with Beigewood Leg Finish. Natta Stools shown in Maharam Luce Imbue (Gr 8) with Beigewood Finish. KickStart Lounge shown in Maharam Luce Imbue (Gr 8) and Maharam Medium Raven on High Surround (Gr 5). Jot Tables shown in Beigewood (TFL)/ Sugar Maple (Veneer). Square One shown in Aspen White with Ash Acoustic Inserts and Marker Board. Planter boxes shown in Beigewood. Lateral Files shown in Black.</t>
  </si>
  <si>
    <t>66-2436L4</t>
  </si>
  <si>
    <t>Canvas Lateral Files, TFL</t>
  </si>
  <si>
    <t>Square One Single Blocks</t>
  </si>
  <si>
    <t>17-2424BL</t>
  </si>
  <si>
    <t>17-17573EC</t>
  </si>
  <si>
    <t>Square One End Caps</t>
  </si>
  <si>
    <t>PBI</t>
  </si>
  <si>
    <t>Planter Box Insert</t>
  </si>
  <si>
    <t>17-4670DEB</t>
  </si>
  <si>
    <t>Square One Dry Erase Board</t>
  </si>
  <si>
    <t>AP-2020AP</t>
  </si>
  <si>
    <t>Square One Acoustic Panels</t>
  </si>
  <si>
    <t>Left Side</t>
  </si>
  <si>
    <t>TOTAL</t>
  </si>
  <si>
    <t>Canvas Lateral Files also available in HPL, see Casegoods+Reception Price List for pricing</t>
  </si>
  <si>
    <t>Right Side</t>
  </si>
  <si>
    <r>
      <rPr>
        <sz val="20"/>
        <color theme="4"/>
        <rFont val="Tahoma"/>
        <family val="2"/>
      </rPr>
      <t xml:space="preserve"> </t>
    </r>
    <r>
      <rPr>
        <sz val="28"/>
        <color theme="4"/>
        <rFont val="Tahoma"/>
        <family val="2"/>
      </rPr>
      <t>Typical 550-25</t>
    </r>
  </si>
  <si>
    <t>5502NH</t>
  </si>
  <si>
    <t>550-90CH</t>
  </si>
  <si>
    <t>Modular Sofa, High Surround, Contrasting Fabrics, Gr 8/Gr 5</t>
  </si>
  <si>
    <t>Modular Settee, High Surround, Contrasting Fabrics, 
Gr 8/Gr 5</t>
  </si>
  <si>
    <t>Modular Corner Unit, High Surround, Contrasting Fabrics, 
Gr 8/Gr 5</t>
  </si>
  <si>
    <t>Jot Auxiliary Table also available with Veneer or Solid Surface Top, see Seating+Occ Tables for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</si>
</sst>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3" x14ac:knownFonts="1">
    <font>
      <sz val="11"/>
      <color theme="1"/>
      <name val="Calibri"/>
      <family val="2"/>
      <scheme val="minor"/>
    </font>
    <font>
      <sz val="11"/>
      <color theme="1"/>
      <name val="Tahoma"/>
      <family val="2"/>
    </font>
    <font>
      <b/>
      <sz val="11"/>
      <color theme="1"/>
      <name val="Tahoma"/>
      <family val="2"/>
    </font>
    <font>
      <sz val="20"/>
      <color theme="1"/>
      <name val="Tahoma"/>
      <family val="2"/>
    </font>
    <font>
      <sz val="28"/>
      <color theme="4"/>
      <name val="Tahoma"/>
      <family val="2"/>
    </font>
    <font>
      <b/>
      <sz val="12"/>
      <color theme="0"/>
      <name val="Tahoma"/>
      <family val="2"/>
    </font>
    <font>
      <sz val="9"/>
      <color theme="1"/>
      <name val="Tahoma"/>
      <family val="2"/>
    </font>
    <font>
      <b/>
      <sz val="9"/>
      <color theme="1"/>
      <name val="Tahoma"/>
      <family val="2"/>
    </font>
    <font>
      <sz val="10"/>
      <color theme="1"/>
      <name val="Tahoma"/>
      <family val="2"/>
    </font>
    <font>
      <sz val="48"/>
      <color theme="1"/>
      <name val="Tahoma"/>
      <family val="2"/>
    </font>
    <font>
      <sz val="20"/>
      <color theme="4"/>
      <name val="Tahoma"/>
      <family val="2"/>
    </font>
    <font>
      <sz val="8"/>
      <name val="Calibri"/>
      <family val="2"/>
      <scheme val="minor"/>
    </font>
    <font>
      <sz val="8"/>
      <color theme="1"/>
      <name val="Tahoma"/>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xf numFmtId="0" fontId="2" fillId="0" borderId="0" xfId="0" applyFont="1"/>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vertical="top"/>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6" fontId="6" fillId="0" borderId="0" xfId="0" applyNumberFormat="1" applyFont="1" applyAlignment="1">
      <alignment horizontal="center" vertical="center"/>
    </xf>
    <xf numFmtId="6" fontId="7" fillId="0" borderId="0" xfId="0" applyNumberFormat="1"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wrapText="1"/>
    </xf>
    <xf numFmtId="0" fontId="9" fillId="0" borderId="0" xfId="0" applyFont="1" applyAlignment="1">
      <alignment vertical="top"/>
    </xf>
    <xf numFmtId="0" fontId="7" fillId="0" borderId="0" xfId="0" applyFont="1" applyAlignment="1">
      <alignment horizontal="right"/>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wrapText="1"/>
    </xf>
    <xf numFmtId="0" fontId="7" fillId="0" borderId="0" xfId="0" applyFont="1" applyAlignment="1">
      <alignment horizontal="right" vertical="center"/>
    </xf>
    <xf numFmtId="0" fontId="2" fillId="0" borderId="0" xfId="0" applyFont="1" applyAlignment="1">
      <alignment horizontal="center"/>
    </xf>
    <xf numFmtId="0" fontId="1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left" wrapText="1"/>
    </xf>
    <xf numFmtId="0" fontId="6" fillId="0" borderId="0" xfId="0" applyFont="1" applyAlignment="1">
      <alignment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101435</xdr:colOff>
      <xdr:row>0</xdr:row>
      <xdr:rowOff>476250</xdr:rowOff>
    </xdr:from>
    <xdr:to>
      <xdr:col>7</xdr:col>
      <xdr:colOff>809625</xdr:colOff>
      <xdr:row>2</xdr:row>
      <xdr:rowOff>1762123</xdr:rowOff>
    </xdr:to>
    <xdr:pic>
      <xdr:nvPicPr>
        <xdr:cNvPr id="4" name="Picture 3">
          <a:extLst>
            <a:ext uri="{FF2B5EF4-FFF2-40B4-BE49-F238E27FC236}">
              <a16:creationId xmlns:a16="http://schemas.microsoft.com/office/drawing/2014/main" id="{765FB9DA-CB33-364E-4A11-AB578F7D63F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463"/>
        <a:stretch/>
      </xdr:blipFill>
      <xdr:spPr bwMode="auto">
        <a:xfrm>
          <a:off x="3197060" y="476250"/>
          <a:ext cx="4699165" cy="2524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diana Furniture">
      <a:dk1>
        <a:srgbClr val="63656A"/>
      </a:dk1>
      <a:lt1>
        <a:srgbClr val="FFFFFF"/>
      </a:lt1>
      <a:dk2>
        <a:srgbClr val="2B4B60"/>
      </a:dk2>
      <a:lt2>
        <a:srgbClr val="D0CFCD"/>
      </a:lt2>
      <a:accent1>
        <a:srgbClr val="C4D600"/>
      </a:accent1>
      <a:accent2>
        <a:srgbClr val="00A39C"/>
      </a:accent2>
      <a:accent3>
        <a:srgbClr val="A42036"/>
      </a:accent3>
      <a:accent4>
        <a:srgbClr val="63656A"/>
      </a:accent4>
      <a:accent5>
        <a:srgbClr val="2B4B60"/>
      </a:accent5>
      <a:accent6>
        <a:srgbClr val="D0CFCD"/>
      </a:accent6>
      <a:hlink>
        <a:srgbClr val="00A39C"/>
      </a:hlink>
      <a:folHlink>
        <a:srgbClr val="A4203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C559-C332-4B8D-A0E8-2B415CF9DB71}">
  <sheetPr>
    <pageSetUpPr fitToPage="1"/>
  </sheetPr>
  <dimension ref="A1:M31"/>
  <sheetViews>
    <sheetView tabSelected="1" topLeftCell="A3" zoomScaleNormal="100" zoomScaleSheetLayoutView="100" workbookViewId="0">
      <selection activeCell="C29" sqref="C29"/>
    </sheetView>
  </sheetViews>
  <sheetFormatPr defaultColWidth="9.28515625" defaultRowHeight="14.25" x14ac:dyDescent="0.2"/>
  <cols>
    <col min="1" max="1" width="14.5703125" style="2" customWidth="1"/>
    <col min="2" max="2" width="5.85546875" style="1" customWidth="1"/>
    <col min="3" max="3" width="26" style="2" customWidth="1"/>
    <col min="4" max="4" width="21.28515625" style="2" customWidth="1"/>
    <col min="5" max="8" width="12.85546875" style="1" customWidth="1"/>
    <col min="9" max="16384" width="9.28515625" style="3"/>
  </cols>
  <sheetData>
    <row r="1" spans="1:13" ht="63" customHeight="1" x14ac:dyDescent="0.25">
      <c r="A1" s="17" t="s">
        <v>7</v>
      </c>
      <c r="B1" s="6"/>
      <c r="C1"/>
      <c r="D1" s="5"/>
      <c r="E1"/>
    </row>
    <row r="2" spans="1:13" ht="34.5" x14ac:dyDescent="0.25">
      <c r="A2" s="7" t="s">
        <v>36</v>
      </c>
      <c r="B2" s="6"/>
      <c r="C2"/>
      <c r="D2" s="5"/>
      <c r="F2"/>
    </row>
    <row r="3" spans="1:13" ht="142.5" customHeight="1" x14ac:dyDescent="0.25">
      <c r="A3" s="29" t="s">
        <v>19</v>
      </c>
      <c r="B3" s="29"/>
      <c r="C3" s="29"/>
      <c r="D3" s="15"/>
      <c r="L3"/>
    </row>
    <row r="4" spans="1:13" ht="15.75" customHeight="1" x14ac:dyDescent="0.2">
      <c r="A4" s="16"/>
      <c r="B4" s="16"/>
      <c r="C4" s="16"/>
      <c r="D4" s="15"/>
    </row>
    <row r="5" spans="1:13" s="4" customFormat="1" ht="33" customHeight="1" x14ac:dyDescent="0.2">
      <c r="A5" s="8" t="s">
        <v>0</v>
      </c>
      <c r="B5" s="9" t="s">
        <v>1</v>
      </c>
      <c r="C5" s="8" t="s">
        <v>2</v>
      </c>
      <c r="D5" s="8"/>
      <c r="E5" s="10" t="s">
        <v>3</v>
      </c>
      <c r="F5" s="10" t="s">
        <v>4</v>
      </c>
      <c r="G5" s="10" t="s">
        <v>5</v>
      </c>
      <c r="H5" s="10" t="s">
        <v>6</v>
      </c>
    </row>
    <row r="6" spans="1:13" s="4" customFormat="1" ht="17.100000000000001" customHeight="1" x14ac:dyDescent="0.2">
      <c r="A6" s="31" t="s">
        <v>32</v>
      </c>
      <c r="B6" s="31"/>
      <c r="C6" s="31"/>
      <c r="D6" s="31"/>
      <c r="E6" s="31"/>
      <c r="F6" s="31"/>
      <c r="G6" s="31"/>
      <c r="H6" s="31"/>
    </row>
    <row r="7" spans="1:13" ht="15.75" customHeight="1" x14ac:dyDescent="0.2">
      <c r="A7" s="11" t="s">
        <v>13</v>
      </c>
      <c r="B7" s="12">
        <v>8</v>
      </c>
      <c r="C7" s="22" t="s">
        <v>14</v>
      </c>
      <c r="D7" s="22"/>
      <c r="E7" s="13">
        <v>1476</v>
      </c>
      <c r="F7" s="13">
        <f>E7*B7</f>
        <v>11808</v>
      </c>
      <c r="G7" s="13">
        <v>2257</v>
      </c>
      <c r="H7" s="13">
        <f>G7*B7</f>
        <v>18056</v>
      </c>
      <c r="K7" s="4"/>
      <c r="M7" s="4"/>
    </row>
    <row r="8" spans="1:13" ht="15.75" customHeight="1" x14ac:dyDescent="0.2">
      <c r="A8" s="11" t="s">
        <v>15</v>
      </c>
      <c r="B8" s="12">
        <v>2</v>
      </c>
      <c r="C8" s="22" t="s">
        <v>16</v>
      </c>
      <c r="D8" s="22"/>
      <c r="E8" s="13">
        <v>2921</v>
      </c>
      <c r="F8" s="13">
        <f>E8*B8</f>
        <v>5842</v>
      </c>
      <c r="G8" s="13">
        <v>2921</v>
      </c>
      <c r="H8" s="13">
        <f>G8*B8</f>
        <v>5842</v>
      </c>
      <c r="K8" s="4"/>
      <c r="M8" s="4"/>
    </row>
    <row r="9" spans="1:13" ht="15.75" customHeight="1" x14ac:dyDescent="0.2">
      <c r="A9" s="11" t="s">
        <v>17</v>
      </c>
      <c r="B9" s="12">
        <v>6</v>
      </c>
      <c r="C9" s="22" t="s">
        <v>18</v>
      </c>
      <c r="D9" s="22"/>
      <c r="E9" s="13">
        <v>550</v>
      </c>
      <c r="F9" s="13">
        <f>E9*B9</f>
        <v>3300</v>
      </c>
      <c r="G9" s="13">
        <v>550</v>
      </c>
      <c r="H9" s="13">
        <f>G9*B9</f>
        <v>3300</v>
      </c>
      <c r="K9" s="4"/>
      <c r="M9" s="4"/>
    </row>
    <row r="10" spans="1:13" ht="15.75" customHeight="1" x14ac:dyDescent="0.2">
      <c r="A10" s="11" t="s">
        <v>26</v>
      </c>
      <c r="B10" s="12">
        <v>6</v>
      </c>
      <c r="C10" s="22" t="s">
        <v>27</v>
      </c>
      <c r="D10" s="22"/>
      <c r="E10" s="13">
        <v>50</v>
      </c>
      <c r="F10" s="13">
        <f>E10*B10</f>
        <v>300</v>
      </c>
      <c r="G10" s="13">
        <v>50</v>
      </c>
      <c r="H10" s="13">
        <f>G10*B10</f>
        <v>300</v>
      </c>
      <c r="K10" s="4"/>
      <c r="M10" s="4"/>
    </row>
    <row r="11" spans="1:13" ht="15.75" customHeight="1" x14ac:dyDescent="0.2">
      <c r="A11" s="11" t="s">
        <v>20</v>
      </c>
      <c r="B11" s="12">
        <v>2</v>
      </c>
      <c r="C11" s="22" t="s">
        <v>21</v>
      </c>
      <c r="D11" s="22"/>
      <c r="E11" s="13">
        <v>3111</v>
      </c>
      <c r="F11" s="13">
        <f>E11*B11</f>
        <v>6222</v>
      </c>
      <c r="G11" s="13">
        <v>3111</v>
      </c>
      <c r="H11" s="13">
        <f>G11*B11</f>
        <v>6222</v>
      </c>
      <c r="K11" s="4"/>
      <c r="M11" s="4"/>
    </row>
    <row r="12" spans="1:13" s="4" customFormat="1" ht="15" customHeight="1" x14ac:dyDescent="0.2">
      <c r="A12" s="26"/>
      <c r="B12" s="27"/>
      <c r="C12" s="26"/>
      <c r="D12" s="23" t="s">
        <v>33</v>
      </c>
      <c r="E12" s="28"/>
      <c r="F12" s="14">
        <f>SUM(F7:F11)</f>
        <v>27472</v>
      </c>
      <c r="G12" s="14"/>
      <c r="H12" s="14">
        <f>SUM(H7:H11)</f>
        <v>33720</v>
      </c>
    </row>
    <row r="13" spans="1:13" s="4" customFormat="1" ht="15" customHeight="1" x14ac:dyDescent="0.2">
      <c r="A13" s="25" t="s">
        <v>34</v>
      </c>
      <c r="B13" s="12"/>
      <c r="C13" s="20"/>
      <c r="D13" s="23"/>
      <c r="E13" s="28"/>
      <c r="F13" s="28"/>
      <c r="G13" s="28"/>
      <c r="H13" s="28"/>
    </row>
    <row r="14" spans="1:13" s="4" customFormat="1" ht="15" customHeight="1" x14ac:dyDescent="0.2">
      <c r="A14" s="26"/>
      <c r="B14" s="27"/>
      <c r="C14" s="26"/>
      <c r="D14" s="23"/>
      <c r="E14" s="28"/>
      <c r="F14" s="28"/>
      <c r="G14" s="28"/>
      <c r="H14" s="28"/>
    </row>
    <row r="15" spans="1:13" s="4" customFormat="1" ht="15" customHeight="1" x14ac:dyDescent="0.2">
      <c r="A15" s="31" t="s">
        <v>35</v>
      </c>
      <c r="B15" s="31"/>
      <c r="C15" s="31"/>
      <c r="D15" s="31"/>
      <c r="E15" s="31"/>
      <c r="F15" s="31"/>
      <c r="G15" s="31"/>
      <c r="H15" s="31"/>
    </row>
    <row r="16" spans="1:13" ht="17.100000000000001" customHeight="1" x14ac:dyDescent="0.2">
      <c r="A16" s="11" t="s">
        <v>9</v>
      </c>
      <c r="B16" s="12">
        <v>1</v>
      </c>
      <c r="C16" s="30" t="s">
        <v>39</v>
      </c>
      <c r="D16" s="30"/>
      <c r="E16" s="13">
        <v>4698</v>
      </c>
      <c r="F16" s="13">
        <f t="shared" ref="F16" si="0">E16*B16</f>
        <v>4698</v>
      </c>
      <c r="G16" s="13">
        <v>7481</v>
      </c>
      <c r="H16" s="13">
        <f t="shared" ref="H16" si="1">G16*B16</f>
        <v>7481</v>
      </c>
      <c r="K16" s="4"/>
      <c r="M16" s="4"/>
    </row>
    <row r="17" spans="1:13" ht="27" customHeight="1" x14ac:dyDescent="0.2">
      <c r="A17" s="11" t="s">
        <v>37</v>
      </c>
      <c r="B17" s="12">
        <v>1</v>
      </c>
      <c r="C17" s="30" t="s">
        <v>40</v>
      </c>
      <c r="D17" s="30"/>
      <c r="E17" s="13">
        <v>3698</v>
      </c>
      <c r="F17" s="13">
        <f t="shared" ref="F17:F21" si="2">E17*B17</f>
        <v>3698</v>
      </c>
      <c r="G17" s="13">
        <v>5676</v>
      </c>
      <c r="H17" s="13">
        <f t="shared" ref="H17:H21" si="3">G17*B17</f>
        <v>5676</v>
      </c>
      <c r="K17" s="4"/>
      <c r="M17" s="4"/>
    </row>
    <row r="18" spans="1:13" ht="27" customHeight="1" x14ac:dyDescent="0.2">
      <c r="A18" s="11" t="s">
        <v>38</v>
      </c>
      <c r="B18" s="12">
        <v>1</v>
      </c>
      <c r="C18" s="30" t="s">
        <v>41</v>
      </c>
      <c r="D18" s="30"/>
      <c r="E18" s="13">
        <v>3407</v>
      </c>
      <c r="F18" s="13">
        <f t="shared" si="2"/>
        <v>3407</v>
      </c>
      <c r="G18" s="13">
        <v>5063</v>
      </c>
      <c r="H18" s="13">
        <f t="shared" si="3"/>
        <v>5063</v>
      </c>
      <c r="K18" s="4"/>
      <c r="M18" s="4"/>
    </row>
    <row r="19" spans="1:13" ht="15.75" customHeight="1" x14ac:dyDescent="0.2">
      <c r="A19" s="11" t="s">
        <v>23</v>
      </c>
      <c r="B19" s="12">
        <v>15</v>
      </c>
      <c r="C19" s="22" t="s">
        <v>22</v>
      </c>
      <c r="D19" s="22"/>
      <c r="E19" s="13">
        <v>284</v>
      </c>
      <c r="F19" s="13">
        <f t="shared" si="2"/>
        <v>4260</v>
      </c>
      <c r="G19" s="13">
        <v>284</v>
      </c>
      <c r="H19" s="13">
        <f t="shared" si="3"/>
        <v>4260</v>
      </c>
      <c r="K19" s="4"/>
      <c r="M19" s="4"/>
    </row>
    <row r="20" spans="1:13" ht="15.75" customHeight="1" x14ac:dyDescent="0.2">
      <c r="A20" s="11" t="s">
        <v>24</v>
      </c>
      <c r="B20" s="12">
        <v>2</v>
      </c>
      <c r="C20" s="22" t="s">
        <v>25</v>
      </c>
      <c r="D20" s="22"/>
      <c r="E20" s="13">
        <v>369</v>
      </c>
      <c r="F20" s="13">
        <f t="shared" si="2"/>
        <v>738</v>
      </c>
      <c r="G20" s="13">
        <v>369</v>
      </c>
      <c r="H20" s="13">
        <f t="shared" si="3"/>
        <v>738</v>
      </c>
      <c r="K20" s="4"/>
      <c r="M20" s="4"/>
    </row>
    <row r="21" spans="1:13" ht="15.75" customHeight="1" x14ac:dyDescent="0.2">
      <c r="A21" s="11" t="s">
        <v>28</v>
      </c>
      <c r="B21" s="12">
        <v>1</v>
      </c>
      <c r="C21" s="22" t="s">
        <v>29</v>
      </c>
      <c r="D21" s="22"/>
      <c r="E21" s="13">
        <v>1690</v>
      </c>
      <c r="F21" s="13">
        <f t="shared" si="2"/>
        <v>1690</v>
      </c>
      <c r="G21" s="13">
        <v>1690</v>
      </c>
      <c r="H21" s="13">
        <f t="shared" si="3"/>
        <v>1690</v>
      </c>
      <c r="K21" s="4"/>
      <c r="M21" s="4"/>
    </row>
    <row r="22" spans="1:13" ht="15.75" customHeight="1" x14ac:dyDescent="0.2">
      <c r="A22" s="11" t="s">
        <v>30</v>
      </c>
      <c r="B22" s="12">
        <v>6</v>
      </c>
      <c r="C22" s="22" t="s">
        <v>31</v>
      </c>
      <c r="D22" s="22"/>
      <c r="E22" s="13">
        <v>251</v>
      </c>
      <c r="F22" s="13">
        <f>E22*B22</f>
        <v>1506</v>
      </c>
      <c r="G22" s="13">
        <v>251</v>
      </c>
      <c r="H22" s="13">
        <f>G22*B22</f>
        <v>1506</v>
      </c>
      <c r="K22" s="4"/>
      <c r="M22" s="4"/>
    </row>
    <row r="23" spans="1:13" ht="15.75" customHeight="1" x14ac:dyDescent="0.2">
      <c r="A23" s="11" t="s">
        <v>10</v>
      </c>
      <c r="B23" s="12">
        <v>1</v>
      </c>
      <c r="C23" s="30" t="s">
        <v>11</v>
      </c>
      <c r="D23" s="30"/>
      <c r="E23" s="13">
        <v>1255</v>
      </c>
      <c r="F23" s="13">
        <f t="shared" ref="F23" si="4">E23*B23</f>
        <v>1255</v>
      </c>
      <c r="G23" s="13">
        <v>1255</v>
      </c>
      <c r="H23" s="13">
        <f t="shared" ref="H23" si="5">G23*B23</f>
        <v>1255</v>
      </c>
      <c r="K23" s="4"/>
      <c r="M23" s="4"/>
    </row>
    <row r="24" spans="1:13" x14ac:dyDescent="0.2">
      <c r="A24" s="3"/>
      <c r="D24" s="23" t="s">
        <v>8</v>
      </c>
      <c r="E24" s="24"/>
      <c r="F24" s="14">
        <f>SUM(F16:F23)</f>
        <v>21252</v>
      </c>
      <c r="G24" s="14"/>
      <c r="H24" s="14">
        <f>SUM(H16:H23)</f>
        <v>27669</v>
      </c>
    </row>
    <row r="25" spans="1:13" x14ac:dyDescent="0.2">
      <c r="A25" s="3"/>
      <c r="D25" s="21"/>
      <c r="F25" s="13"/>
      <c r="G25" s="13"/>
      <c r="H25" s="13"/>
      <c r="I25" s="13"/>
    </row>
    <row r="26" spans="1:13" ht="15" customHeight="1" x14ac:dyDescent="0.2">
      <c r="A26" s="25" t="s">
        <v>42</v>
      </c>
      <c r="B26" s="12"/>
      <c r="C26" s="20"/>
      <c r="D26" s="19"/>
      <c r="E26" s="13"/>
      <c r="F26" s="13"/>
      <c r="G26" s="13"/>
      <c r="H26" s="13"/>
      <c r="M26" s="4"/>
    </row>
    <row r="27" spans="1:13" x14ac:dyDescent="0.2">
      <c r="A27" s="25" t="s">
        <v>12</v>
      </c>
      <c r="D27" s="21"/>
      <c r="F27" s="13"/>
      <c r="G27" s="13"/>
      <c r="H27" s="13"/>
    </row>
    <row r="28" spans="1:13" x14ac:dyDescent="0.2">
      <c r="D28" s="18"/>
      <c r="F28" s="14"/>
      <c r="G28" s="14"/>
      <c r="H28" s="14"/>
    </row>
    <row r="31" spans="1:13" x14ac:dyDescent="0.2">
      <c r="A31" s="3"/>
      <c r="B31" s="3"/>
      <c r="C31" s="3"/>
    </row>
  </sheetData>
  <mergeCells count="7">
    <mergeCell ref="A3:C3"/>
    <mergeCell ref="C23:D23"/>
    <mergeCell ref="C16:D16"/>
    <mergeCell ref="C17:D17"/>
    <mergeCell ref="C18:D18"/>
    <mergeCell ref="A6:H6"/>
    <mergeCell ref="A15:H15"/>
  </mergeCells>
  <phoneticPr fontId="11" type="noConversion"/>
  <printOptions horizontalCentered="1"/>
  <pageMargins left="0.45" right="0.45" top="0.5" bottom="0.5" header="0.3" footer="0.3"/>
  <pageSetup scale="81" orientation="portrait"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550-25</vt:lpstr>
      <vt:lpstr>'550-25'!Print_Area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Schmidt</dc:creator>
  <cp:lastModifiedBy>Jennifer Herman</cp:lastModifiedBy>
  <cp:lastPrinted>2023-09-28T19:53:51Z</cp:lastPrinted>
  <dcterms:created xsi:type="dcterms:W3CDTF">2021-08-16T16:25:44Z</dcterms:created>
  <dcterms:modified xsi:type="dcterms:W3CDTF">2023-09-28T19:59:07Z</dcterms:modified>
</cp:coreProperties>
</file>