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M:\Series Files\KickStart\Typicals\2023\"/>
    </mc:Choice>
  </mc:AlternateContent>
  <xr:revisionPtr revIDLastSave="0" documentId="8_{225A92C3-F921-47AD-ABCC-2DD092D39F3A}" xr6:coauthVersionLast="47" xr6:coauthVersionMax="47" xr10:uidLastSave="{00000000-0000-0000-0000-000000000000}"/>
  <bookViews>
    <workbookView xWindow="13680" yWindow="0" windowWidth="15120" windowHeight="15600" xr2:uid="{16283444-4CB7-4520-9F59-DF8833B81A74}"/>
  </bookViews>
  <sheets>
    <sheet name="550-18" sheetId="1" r:id="rId1"/>
  </sheets>
  <definedNames>
    <definedName name="_xlnm.Print_Area" localSheetId="0">'550-18'!$A$1:$H$27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1" l="1"/>
  <c r="H18" i="1"/>
  <c r="H19" i="1"/>
  <c r="H20" i="1"/>
  <c r="H21" i="1"/>
  <c r="H22" i="1"/>
  <c r="H23" i="1"/>
  <c r="H24" i="1"/>
  <c r="H25" i="1"/>
  <c r="H6" i="1"/>
  <c r="H7" i="1"/>
  <c r="H8" i="1"/>
  <c r="H9" i="1"/>
  <c r="H10" i="1"/>
  <c r="H11" i="1"/>
  <c r="H12" i="1"/>
  <c r="H13" i="1"/>
  <c r="F17" i="1"/>
  <c r="F18" i="1"/>
  <c r="F19" i="1"/>
  <c r="F20" i="1"/>
  <c r="F21" i="1"/>
  <c r="F22" i="1"/>
  <c r="F23" i="1"/>
  <c r="F24" i="1"/>
  <c r="F25" i="1"/>
  <c r="F6" i="1"/>
  <c r="F7" i="1"/>
  <c r="F8" i="1"/>
  <c r="F9" i="1"/>
  <c r="F10" i="1"/>
  <c r="F11" i="1"/>
  <c r="F12" i="1"/>
  <c r="F13" i="1"/>
  <c r="H16" i="1"/>
  <c r="H26" i="1" s="1"/>
  <c r="F16" i="1"/>
  <c r="F26" i="1" l="1"/>
  <c r="H14" i="1"/>
  <c r="F14" i="1"/>
</calcChain>
</file>

<file path=xl/sharedStrings.xml><?xml version="1.0" encoding="utf-8"?>
<sst xmlns="http://schemas.openxmlformats.org/spreadsheetml/2006/main" count="46" uniqueCount="46">
  <si>
    <t>Model #</t>
  </si>
  <si>
    <t>Qty</t>
  </si>
  <si>
    <t>Description</t>
  </si>
  <si>
    <t>Base 
List Price</t>
  </si>
  <si>
    <t xml:space="preserve">Base Ext  
List Price </t>
  </si>
  <si>
    <t>List Price 
as Shown</t>
  </si>
  <si>
    <t>Total 
as Shown</t>
  </si>
  <si>
    <t>Kickstart</t>
  </si>
  <si>
    <t>17-2424BL</t>
  </si>
  <si>
    <t>01-1909PL</t>
  </si>
  <si>
    <t>Planter Box, TFL</t>
  </si>
  <si>
    <t>PBI</t>
  </si>
  <si>
    <t>17-17597EC</t>
  </si>
  <si>
    <t>17-17548EC</t>
  </si>
  <si>
    <t>17-17525EC</t>
  </si>
  <si>
    <t>17-17522EC</t>
  </si>
  <si>
    <t>AI-2020AC</t>
  </si>
  <si>
    <t>17-LEVKIT</t>
  </si>
  <si>
    <t>17-TOOL</t>
  </si>
  <si>
    <t>550-5024RT</t>
  </si>
  <si>
    <t>KickStart Modular Bench, Gr 7</t>
  </si>
  <si>
    <t>5502N</t>
  </si>
  <si>
    <t>550-90C</t>
  </si>
  <si>
    <t>5502CL</t>
  </si>
  <si>
    <t>5502CR</t>
  </si>
  <si>
    <r>
      <rPr>
        <sz val="20"/>
        <color theme="4"/>
        <rFont val="Tahoma"/>
        <family val="2"/>
      </rPr>
      <t xml:space="preserve"> </t>
    </r>
    <r>
      <rPr>
        <sz val="28"/>
        <color theme="4"/>
        <rFont val="Tahoma"/>
        <family val="2"/>
      </rPr>
      <t>Typical 550-18</t>
    </r>
  </si>
  <si>
    <t>Square One Single Block, 24"x24"</t>
  </si>
  <si>
    <t>Square One Plastic Planter Insert, Black</t>
  </si>
  <si>
    <t>Square One End Cap, 97 3/4" (used vertically)</t>
  </si>
  <si>
    <t>Square One End Cap, 48” (used horizontally)</t>
  </si>
  <si>
    <t>Square One End Cap, 25 3/4” (used vertically)</t>
  </si>
  <si>
    <t>Square One End Cap, 22 1/4” (used horizontally)</t>
  </si>
  <si>
    <t>Square One Leveler Kit</t>
  </si>
  <si>
    <t>Square One Tool</t>
  </si>
  <si>
    <t xml:space="preserve">
Prices based on March 27, 2023 Price List.
Finishes Shown:  Square One and Planters shown in Ember Gray with Raffia Acrylic Inserts. KickStart shown in CF Stinson Ritz Sage (Gr 4) and Ritz Leaf (Gr 4). Kickstart Bench and Cush Pillows shown in Happy Tappy Island Ease (Gr 8). </t>
  </si>
  <si>
    <t xml:space="preserve"> SQUARE ONE TOTAL LIST</t>
  </si>
  <si>
    <t>KICKSTART + CUSH PILLOWS TOTAL LIST</t>
  </si>
  <si>
    <t>Cush Square Throw Pillow, Gr 8</t>
  </si>
  <si>
    <t>01-1717TPS</t>
  </si>
  <si>
    <t>KickStart Club Chair with pillow back, Gr 4</t>
  </si>
  <si>
    <t>KickStart Modular Settee, Gr 4</t>
  </si>
  <si>
    <t>KickStart Modular Corner Unit, Gr 4</t>
  </si>
  <si>
    <t>KickStart Modular Chaise Settee, Left, Gr 4</t>
  </si>
  <si>
    <t>KickStart Modular Chaise Settee, Right, Gr 4</t>
  </si>
  <si>
    <t>KickStart Settee, Gr 4</t>
  </si>
  <si>
    <t>Square One Acrylic Inserts (Raffia)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</si>
</sst>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2" x14ac:knownFonts="1">
    <font>
      <sz val="11"/>
      <color theme="1"/>
      <name val="Calibri"/>
      <family val="2"/>
      <scheme val="minor"/>
    </font>
    <font>
      <sz val="11"/>
      <color theme="1"/>
      <name val="Tahoma"/>
      <family val="2"/>
    </font>
    <font>
      <b/>
      <sz val="11"/>
      <color theme="1"/>
      <name val="Tahoma"/>
      <family val="2"/>
    </font>
    <font>
      <sz val="20"/>
      <color theme="1"/>
      <name val="Tahoma"/>
      <family val="2"/>
    </font>
    <font>
      <sz val="28"/>
      <color theme="4"/>
      <name val="Tahoma"/>
      <family val="2"/>
    </font>
    <font>
      <b/>
      <sz val="12"/>
      <color theme="0"/>
      <name val="Tahoma"/>
      <family val="2"/>
    </font>
    <font>
      <sz val="9"/>
      <color theme="1"/>
      <name val="Tahoma"/>
      <family val="2"/>
    </font>
    <font>
      <b/>
      <sz val="9"/>
      <color theme="1"/>
      <name val="Tahoma"/>
      <family val="2"/>
    </font>
    <font>
      <sz val="10"/>
      <color theme="1"/>
      <name val="Tahoma"/>
      <family val="2"/>
    </font>
    <font>
      <sz val="48"/>
      <color theme="1"/>
      <name val="Tahoma"/>
      <family val="2"/>
    </font>
    <font>
      <sz val="20"/>
      <color theme="4"/>
      <name val="Tahoma"/>
      <family val="2"/>
    </font>
    <font>
      <sz val="8"/>
      <name val="Calibri"/>
      <family val="2"/>
      <scheme val="minor"/>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1">
    <xf numFmtId="0" fontId="0" fillId="0" borderId="0"/>
  </cellStyleXfs>
  <cellXfs count="22">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0" xfId="0" applyFont="1"/>
    <xf numFmtId="0" fontId="2" fillId="0" borderId="0" xfId="0" applyFont="1"/>
    <xf numFmtId="0" fontId="3" fillId="0" borderId="0" xfId="0" applyFont="1" applyAlignment="1">
      <alignment horizontal="left" vertical="center"/>
    </xf>
    <xf numFmtId="49" fontId="3" fillId="0" borderId="0" xfId="0" applyNumberFormat="1" applyFont="1" applyAlignment="1">
      <alignment horizontal="center" vertical="center"/>
    </xf>
    <xf numFmtId="0" fontId="4" fillId="0" borderId="0" xfId="0" applyFont="1" applyAlignment="1">
      <alignment vertical="top"/>
    </xf>
    <xf numFmtId="0" fontId="5"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xf>
    <xf numFmtId="6" fontId="6" fillId="0" borderId="0" xfId="0" applyNumberFormat="1" applyFont="1" applyAlignment="1">
      <alignment horizontal="center" vertical="center"/>
    </xf>
    <xf numFmtId="6" fontId="7" fillId="0" borderId="0" xfId="0" applyNumberFormat="1" applyFont="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wrapText="1"/>
    </xf>
    <xf numFmtId="0" fontId="9" fillId="0" borderId="0" xfId="0" applyFont="1" applyAlignment="1">
      <alignment vertical="top"/>
    </xf>
    <xf numFmtId="0" fontId="7" fillId="0" borderId="0" xfId="0" applyFont="1" applyAlignment="1">
      <alignment horizontal="right"/>
    </xf>
    <xf numFmtId="0" fontId="6" fillId="0" borderId="0" xfId="0" applyFont="1" applyAlignment="1">
      <alignment horizontal="left" vertical="center" wrapText="1"/>
    </xf>
    <xf numFmtId="0" fontId="6" fillId="0" borderId="0" xfId="0" applyFont="1" applyAlignment="1">
      <alignment vertical="center"/>
    </xf>
    <xf numFmtId="0" fontId="8"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205386</xdr:colOff>
      <xdr:row>0</xdr:row>
      <xdr:rowOff>66675</xdr:rowOff>
    </xdr:from>
    <xdr:to>
      <xdr:col>7</xdr:col>
      <xdr:colOff>742949</xdr:colOff>
      <xdr:row>3</xdr:row>
      <xdr:rowOff>81302</xdr:rowOff>
    </xdr:to>
    <xdr:pic>
      <xdr:nvPicPr>
        <xdr:cNvPr id="3" name="Picture 2">
          <a:extLst>
            <a:ext uri="{FF2B5EF4-FFF2-40B4-BE49-F238E27FC236}">
              <a16:creationId xmlns:a16="http://schemas.microsoft.com/office/drawing/2014/main" id="{884445A8-8ABF-D3C5-1C45-1D662881A6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46" r="446"/>
        <a:stretch/>
      </xdr:blipFill>
      <xdr:spPr bwMode="auto">
        <a:xfrm>
          <a:off x="3301011" y="66675"/>
          <a:ext cx="4309463" cy="2795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diana Furniture">
      <a:dk1>
        <a:srgbClr val="63656A"/>
      </a:dk1>
      <a:lt1>
        <a:srgbClr val="FFFFFF"/>
      </a:lt1>
      <a:dk2>
        <a:srgbClr val="2B4B60"/>
      </a:dk2>
      <a:lt2>
        <a:srgbClr val="D0CFCD"/>
      </a:lt2>
      <a:accent1>
        <a:srgbClr val="C4D600"/>
      </a:accent1>
      <a:accent2>
        <a:srgbClr val="00A39C"/>
      </a:accent2>
      <a:accent3>
        <a:srgbClr val="A42036"/>
      </a:accent3>
      <a:accent4>
        <a:srgbClr val="63656A"/>
      </a:accent4>
      <a:accent5>
        <a:srgbClr val="2B4B60"/>
      </a:accent5>
      <a:accent6>
        <a:srgbClr val="D0CFCD"/>
      </a:accent6>
      <a:hlink>
        <a:srgbClr val="00A39C"/>
      </a:hlink>
      <a:folHlink>
        <a:srgbClr val="A4203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C559-C332-4B8D-A0E8-2B415CF9DB71}">
  <sheetPr>
    <pageSetUpPr fitToPage="1"/>
  </sheetPr>
  <dimension ref="A1:M27"/>
  <sheetViews>
    <sheetView tabSelected="1" zoomScaleNormal="100" zoomScaleSheetLayoutView="100" workbookViewId="0">
      <selection activeCell="G13" sqref="G13"/>
    </sheetView>
  </sheetViews>
  <sheetFormatPr defaultColWidth="9.28515625" defaultRowHeight="14.25" x14ac:dyDescent="0.2"/>
  <cols>
    <col min="1" max="1" width="14.5703125" style="2" customWidth="1"/>
    <col min="2" max="2" width="5.85546875" style="1" customWidth="1"/>
    <col min="3" max="3" width="26" style="2" customWidth="1"/>
    <col min="4" max="4" width="18" style="2" customWidth="1"/>
    <col min="5" max="8" width="12.85546875" style="1" customWidth="1"/>
    <col min="9" max="16384" width="9.28515625" style="3"/>
  </cols>
  <sheetData>
    <row r="1" spans="1:13" ht="63" customHeight="1" x14ac:dyDescent="0.25">
      <c r="A1" s="17" t="s">
        <v>7</v>
      </c>
      <c r="B1" s="6"/>
      <c r="C1"/>
      <c r="D1" s="5"/>
      <c r="E1"/>
    </row>
    <row r="2" spans="1:13" ht="34.5" x14ac:dyDescent="0.25">
      <c r="A2" s="7" t="s">
        <v>25</v>
      </c>
      <c r="B2" s="6"/>
      <c r="C2"/>
      <c r="D2" s="5"/>
    </row>
    <row r="3" spans="1:13" ht="121.5" customHeight="1" x14ac:dyDescent="0.2">
      <c r="A3" s="21" t="s">
        <v>34</v>
      </c>
      <c r="B3" s="21"/>
      <c r="C3" s="21"/>
      <c r="D3" s="15"/>
    </row>
    <row r="4" spans="1:13" ht="15.75" customHeight="1" x14ac:dyDescent="0.2">
      <c r="A4" s="16"/>
      <c r="B4" s="16"/>
      <c r="C4" s="16"/>
      <c r="D4" s="15"/>
    </row>
    <row r="5" spans="1:13" s="4" customFormat="1" ht="33" customHeight="1" x14ac:dyDescent="0.2">
      <c r="A5" s="8" t="s">
        <v>0</v>
      </c>
      <c r="B5" s="9" t="s">
        <v>1</v>
      </c>
      <c r="C5" s="8" t="s">
        <v>2</v>
      </c>
      <c r="D5" s="8"/>
      <c r="E5" s="10" t="s">
        <v>3</v>
      </c>
      <c r="F5" s="10" t="s">
        <v>4</v>
      </c>
      <c r="G5" s="10" t="s">
        <v>5</v>
      </c>
      <c r="H5" s="10" t="s">
        <v>6</v>
      </c>
    </row>
    <row r="6" spans="1:13" ht="15" customHeight="1" x14ac:dyDescent="0.2">
      <c r="A6" s="11" t="s">
        <v>19</v>
      </c>
      <c r="B6" s="12">
        <v>1</v>
      </c>
      <c r="C6" s="20" t="s">
        <v>20</v>
      </c>
      <c r="D6" s="19"/>
      <c r="E6" s="13">
        <v>1685</v>
      </c>
      <c r="F6" s="13">
        <f t="shared" ref="F6:F13" si="0">E6*B6</f>
        <v>1685</v>
      </c>
      <c r="G6" s="13">
        <v>2689</v>
      </c>
      <c r="H6" s="13">
        <f t="shared" ref="H6:H13" si="1">G6*B6</f>
        <v>2689</v>
      </c>
      <c r="K6" s="4"/>
      <c r="M6" s="4"/>
    </row>
    <row r="7" spans="1:13" ht="15" customHeight="1" x14ac:dyDescent="0.2">
      <c r="A7" s="11">
        <v>550</v>
      </c>
      <c r="B7" s="12">
        <v>8</v>
      </c>
      <c r="C7" s="20" t="s">
        <v>39</v>
      </c>
      <c r="D7" s="19"/>
      <c r="E7" s="13">
        <v>3297</v>
      </c>
      <c r="F7" s="13">
        <f t="shared" si="0"/>
        <v>26376</v>
      </c>
      <c r="G7" s="13">
        <v>4001</v>
      </c>
      <c r="H7" s="13">
        <f t="shared" si="1"/>
        <v>32008</v>
      </c>
      <c r="K7" s="4"/>
      <c r="M7" s="4"/>
    </row>
    <row r="8" spans="1:13" ht="15" customHeight="1" x14ac:dyDescent="0.2">
      <c r="A8" s="11" t="s">
        <v>21</v>
      </c>
      <c r="B8" s="12">
        <v>1</v>
      </c>
      <c r="C8" s="20" t="s">
        <v>40</v>
      </c>
      <c r="D8" s="19"/>
      <c r="E8" s="13">
        <v>3255</v>
      </c>
      <c r="F8" s="13">
        <f t="shared" si="0"/>
        <v>3255</v>
      </c>
      <c r="G8" s="13">
        <v>3858</v>
      </c>
      <c r="H8" s="13">
        <f t="shared" si="1"/>
        <v>3858</v>
      </c>
      <c r="K8" s="4"/>
      <c r="M8" s="4"/>
    </row>
    <row r="9" spans="1:13" ht="15" customHeight="1" x14ac:dyDescent="0.2">
      <c r="A9" s="11" t="s">
        <v>22</v>
      </c>
      <c r="B9" s="12">
        <v>2</v>
      </c>
      <c r="C9" s="20" t="s">
        <v>41</v>
      </c>
      <c r="D9" s="19"/>
      <c r="E9" s="13">
        <v>2952</v>
      </c>
      <c r="F9" s="13">
        <f t="shared" si="0"/>
        <v>5904</v>
      </c>
      <c r="G9" s="13">
        <v>3419</v>
      </c>
      <c r="H9" s="13">
        <f t="shared" si="1"/>
        <v>6838</v>
      </c>
      <c r="K9" s="4"/>
      <c r="M9" s="4"/>
    </row>
    <row r="10" spans="1:13" ht="15" customHeight="1" x14ac:dyDescent="0.2">
      <c r="A10" s="11" t="s">
        <v>23</v>
      </c>
      <c r="B10" s="12">
        <v>1</v>
      </c>
      <c r="C10" s="20" t="s">
        <v>42</v>
      </c>
      <c r="D10" s="19"/>
      <c r="E10" s="13">
        <v>1807</v>
      </c>
      <c r="F10" s="13">
        <f t="shared" si="0"/>
        <v>1807</v>
      </c>
      <c r="G10" s="13">
        <v>3504</v>
      </c>
      <c r="H10" s="13">
        <f t="shared" si="1"/>
        <v>3504</v>
      </c>
      <c r="K10" s="4"/>
      <c r="M10" s="4"/>
    </row>
    <row r="11" spans="1:13" ht="15" customHeight="1" x14ac:dyDescent="0.2">
      <c r="A11" s="11" t="s">
        <v>24</v>
      </c>
      <c r="B11" s="12">
        <v>1</v>
      </c>
      <c r="C11" s="20" t="s">
        <v>43</v>
      </c>
      <c r="D11" s="19"/>
      <c r="E11" s="13">
        <v>2109</v>
      </c>
      <c r="F11" s="13">
        <f t="shared" si="0"/>
        <v>2109</v>
      </c>
      <c r="G11" s="13">
        <v>3504</v>
      </c>
      <c r="H11" s="13">
        <f t="shared" si="1"/>
        <v>3504</v>
      </c>
      <c r="M11" s="4"/>
    </row>
    <row r="12" spans="1:13" ht="15.95" customHeight="1" x14ac:dyDescent="0.2">
      <c r="A12" s="11">
        <v>5502</v>
      </c>
      <c r="B12" s="12">
        <v>1</v>
      </c>
      <c r="C12" s="20" t="s">
        <v>44</v>
      </c>
      <c r="D12" s="19"/>
      <c r="E12" s="13">
        <v>1235</v>
      </c>
      <c r="F12" s="13">
        <f t="shared" si="0"/>
        <v>1235</v>
      </c>
      <c r="G12" s="13">
        <v>5754</v>
      </c>
      <c r="H12" s="13">
        <f t="shared" si="1"/>
        <v>5754</v>
      </c>
      <c r="M12" s="4"/>
    </row>
    <row r="13" spans="1:13" x14ac:dyDescent="0.2">
      <c r="A13" s="11" t="s">
        <v>38</v>
      </c>
      <c r="B13" s="12">
        <v>9</v>
      </c>
      <c r="C13" s="20" t="s">
        <v>37</v>
      </c>
      <c r="E13" s="13">
        <v>253</v>
      </c>
      <c r="F13" s="13">
        <f t="shared" si="0"/>
        <v>2277</v>
      </c>
      <c r="G13" s="13">
        <v>678</v>
      </c>
      <c r="H13" s="13">
        <f t="shared" si="1"/>
        <v>6102</v>
      </c>
      <c r="M13" s="4"/>
    </row>
    <row r="14" spans="1:13" ht="15" customHeight="1" x14ac:dyDescent="0.2">
      <c r="A14" s="11"/>
      <c r="B14" s="12"/>
      <c r="C14" s="11"/>
      <c r="D14" s="18" t="s">
        <v>36</v>
      </c>
      <c r="E14" s="13"/>
      <c r="F14" s="14">
        <f>SUM(F6:F13)</f>
        <v>44648</v>
      </c>
      <c r="G14" s="13"/>
      <c r="H14" s="14">
        <f>SUM(H6:H13)</f>
        <v>64257</v>
      </c>
      <c r="M14" s="4"/>
    </row>
    <row r="15" spans="1:13" ht="15" customHeight="1" x14ac:dyDescent="0.2">
      <c r="A15" s="11"/>
      <c r="B15" s="12"/>
      <c r="C15" s="11"/>
      <c r="D15" s="11"/>
      <c r="E15" s="13"/>
      <c r="F15" s="13"/>
      <c r="G15" s="13"/>
      <c r="H15" s="13"/>
      <c r="M15" s="4"/>
    </row>
    <row r="16" spans="1:13" ht="15" customHeight="1" x14ac:dyDescent="0.2">
      <c r="A16" s="11" t="s">
        <v>8</v>
      </c>
      <c r="B16" s="12">
        <v>56</v>
      </c>
      <c r="C16" s="20" t="s">
        <v>26</v>
      </c>
      <c r="D16" s="19"/>
      <c r="E16" s="13">
        <v>284</v>
      </c>
      <c r="F16" s="13">
        <f>E16*B16</f>
        <v>15904</v>
      </c>
      <c r="G16" s="13">
        <v>284</v>
      </c>
      <c r="H16" s="13">
        <f t="shared" ref="H16:H25" si="2">G16*B16</f>
        <v>15904</v>
      </c>
      <c r="K16" s="4"/>
      <c r="M16" s="4"/>
    </row>
    <row r="17" spans="1:13" ht="15" customHeight="1" x14ac:dyDescent="0.2">
      <c r="A17" s="11" t="s">
        <v>9</v>
      </c>
      <c r="B17" s="12">
        <v>16</v>
      </c>
      <c r="C17" s="20" t="s">
        <v>10</v>
      </c>
      <c r="D17" s="19"/>
      <c r="E17" s="13">
        <v>550</v>
      </c>
      <c r="F17" s="13">
        <f t="shared" ref="F17:F25" si="3">E17*B17</f>
        <v>8800</v>
      </c>
      <c r="G17" s="13">
        <v>550</v>
      </c>
      <c r="H17" s="13">
        <f t="shared" si="2"/>
        <v>8800</v>
      </c>
      <c r="K17" s="4"/>
      <c r="M17" s="4"/>
    </row>
    <row r="18" spans="1:13" ht="15" customHeight="1" x14ac:dyDescent="0.2">
      <c r="A18" s="11" t="s">
        <v>11</v>
      </c>
      <c r="B18" s="12">
        <v>16</v>
      </c>
      <c r="C18" s="20" t="s">
        <v>27</v>
      </c>
      <c r="D18" s="19"/>
      <c r="E18" s="13">
        <v>50</v>
      </c>
      <c r="F18" s="13">
        <f t="shared" si="3"/>
        <v>800</v>
      </c>
      <c r="G18" s="13">
        <v>50</v>
      </c>
      <c r="H18" s="13">
        <f t="shared" si="2"/>
        <v>800</v>
      </c>
      <c r="K18" s="4"/>
      <c r="M18" s="4"/>
    </row>
    <row r="19" spans="1:13" ht="15" customHeight="1" x14ac:dyDescent="0.2">
      <c r="A19" s="11" t="s">
        <v>12</v>
      </c>
      <c r="B19" s="12">
        <v>4</v>
      </c>
      <c r="C19" s="20" t="s">
        <v>28</v>
      </c>
      <c r="D19" s="19"/>
      <c r="E19" s="13">
        <v>381</v>
      </c>
      <c r="F19" s="13">
        <f t="shared" si="3"/>
        <v>1524</v>
      </c>
      <c r="G19" s="13">
        <v>381</v>
      </c>
      <c r="H19" s="13">
        <f t="shared" si="2"/>
        <v>1524</v>
      </c>
      <c r="K19" s="4"/>
      <c r="M19" s="4"/>
    </row>
    <row r="20" spans="1:13" ht="15" customHeight="1" x14ac:dyDescent="0.2">
      <c r="A20" s="11" t="s">
        <v>13</v>
      </c>
      <c r="B20" s="12">
        <v>4</v>
      </c>
      <c r="C20" s="20" t="s">
        <v>29</v>
      </c>
      <c r="D20" s="19"/>
      <c r="E20" s="13">
        <v>304</v>
      </c>
      <c r="F20" s="13">
        <f t="shared" si="3"/>
        <v>1216</v>
      </c>
      <c r="G20" s="13">
        <v>304</v>
      </c>
      <c r="H20" s="13">
        <f t="shared" si="2"/>
        <v>1216</v>
      </c>
      <c r="K20" s="4"/>
      <c r="M20" s="4"/>
    </row>
    <row r="21" spans="1:13" ht="15" customHeight="1" x14ac:dyDescent="0.2">
      <c r="A21" s="11" t="s">
        <v>14</v>
      </c>
      <c r="B21" s="12">
        <v>16</v>
      </c>
      <c r="C21" s="20" t="s">
        <v>30</v>
      </c>
      <c r="D21" s="19"/>
      <c r="E21" s="13">
        <v>293</v>
      </c>
      <c r="F21" s="13">
        <f t="shared" si="3"/>
        <v>4688</v>
      </c>
      <c r="G21" s="13">
        <v>293</v>
      </c>
      <c r="H21" s="13">
        <f t="shared" si="2"/>
        <v>4688</v>
      </c>
      <c r="K21" s="4"/>
      <c r="M21" s="4"/>
    </row>
    <row r="22" spans="1:13" ht="15" customHeight="1" x14ac:dyDescent="0.2">
      <c r="A22" s="11" t="s">
        <v>15</v>
      </c>
      <c r="B22" s="12">
        <v>12</v>
      </c>
      <c r="C22" s="20" t="s">
        <v>31</v>
      </c>
      <c r="D22" s="19"/>
      <c r="E22" s="13">
        <v>288</v>
      </c>
      <c r="F22" s="13">
        <f t="shared" si="3"/>
        <v>3456</v>
      </c>
      <c r="G22" s="13">
        <v>288</v>
      </c>
      <c r="H22" s="13">
        <f t="shared" si="2"/>
        <v>3456</v>
      </c>
      <c r="K22" s="4"/>
      <c r="M22" s="4"/>
    </row>
    <row r="23" spans="1:13" ht="15" customHeight="1" x14ac:dyDescent="0.2">
      <c r="A23" s="11" t="s">
        <v>16</v>
      </c>
      <c r="B23" s="12">
        <v>40</v>
      </c>
      <c r="C23" s="20" t="s">
        <v>45</v>
      </c>
      <c r="D23" s="19"/>
      <c r="E23" s="13">
        <v>293</v>
      </c>
      <c r="F23" s="13">
        <f t="shared" si="3"/>
        <v>11720</v>
      </c>
      <c r="G23" s="13">
        <v>562</v>
      </c>
      <c r="H23" s="13">
        <f t="shared" si="2"/>
        <v>22480</v>
      </c>
      <c r="K23" s="4"/>
      <c r="M23" s="4"/>
    </row>
    <row r="24" spans="1:13" ht="15" customHeight="1" x14ac:dyDescent="0.2">
      <c r="A24" s="11" t="s">
        <v>17</v>
      </c>
      <c r="B24" s="12">
        <v>20</v>
      </c>
      <c r="C24" s="20" t="s">
        <v>32</v>
      </c>
      <c r="D24" s="19"/>
      <c r="E24" s="13">
        <v>50</v>
      </c>
      <c r="F24" s="13">
        <f t="shared" si="3"/>
        <v>1000</v>
      </c>
      <c r="G24" s="13">
        <v>50</v>
      </c>
      <c r="H24" s="13">
        <f t="shared" si="2"/>
        <v>1000</v>
      </c>
      <c r="K24" s="4"/>
      <c r="M24" s="4"/>
    </row>
    <row r="25" spans="1:13" ht="15" customHeight="1" x14ac:dyDescent="0.2">
      <c r="A25" s="11" t="s">
        <v>18</v>
      </c>
      <c r="B25" s="12">
        <v>1</v>
      </c>
      <c r="C25" s="20" t="s">
        <v>33</v>
      </c>
      <c r="D25" s="19"/>
      <c r="E25" s="13">
        <v>57</v>
      </c>
      <c r="F25" s="13">
        <f t="shared" si="3"/>
        <v>57</v>
      </c>
      <c r="G25" s="13">
        <v>57</v>
      </c>
      <c r="H25" s="13">
        <f t="shared" si="2"/>
        <v>57</v>
      </c>
      <c r="K25" s="4"/>
      <c r="M25" s="4"/>
    </row>
    <row r="26" spans="1:13" ht="15" customHeight="1" x14ac:dyDescent="0.2">
      <c r="A26" s="11"/>
      <c r="B26" s="12"/>
      <c r="C26" s="20"/>
      <c r="D26" s="18" t="s">
        <v>35</v>
      </c>
      <c r="E26" s="13"/>
      <c r="F26" s="14">
        <f>SUM(F16:F25)</f>
        <v>49165</v>
      </c>
      <c r="G26" s="13"/>
      <c r="H26" s="14">
        <f>SUM(H16:H25)</f>
        <v>59925</v>
      </c>
      <c r="K26" s="4"/>
      <c r="M26" s="4"/>
    </row>
    <row r="27" spans="1:13" ht="15" customHeight="1" x14ac:dyDescent="0.2">
      <c r="A27" s="11"/>
      <c r="B27" s="12"/>
      <c r="C27" s="20"/>
      <c r="D27" s="19"/>
      <c r="E27" s="13"/>
      <c r="F27" s="13"/>
      <c r="G27" s="13"/>
      <c r="H27" s="13"/>
      <c r="K27" s="4"/>
      <c r="M27" s="4"/>
    </row>
  </sheetData>
  <mergeCells count="1">
    <mergeCell ref="A3:C3"/>
  </mergeCells>
  <phoneticPr fontId="11" type="noConversion"/>
  <printOptions horizontalCentered="1"/>
  <pageMargins left="0.45" right="0.45" top="0.5" bottom="0.5" header="0.3" footer="0.3"/>
  <pageSetup scale="83" orientation="portrait" r:id="rId1"/>
  <headerFooter>
    <oddFooter>&amp;R&amp;G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550-18</vt:lpstr>
      <vt:lpstr>'550-18'!Print_Area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Schmidt</dc:creator>
  <cp:lastModifiedBy>Jennifer Herman</cp:lastModifiedBy>
  <cp:lastPrinted>2023-09-14T19:47:42Z</cp:lastPrinted>
  <dcterms:created xsi:type="dcterms:W3CDTF">2021-08-16T16:25:44Z</dcterms:created>
  <dcterms:modified xsi:type="dcterms:W3CDTF">2023-09-28T19:06:38Z</dcterms:modified>
</cp:coreProperties>
</file>