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M:\Series Files\KickStart\Typicals\2023\"/>
    </mc:Choice>
  </mc:AlternateContent>
  <xr:revisionPtr revIDLastSave="0" documentId="13_ncr:1_{D91D8287-7E93-4486-AE5C-C9D9E8D9B5CA}" xr6:coauthVersionLast="47" xr6:coauthVersionMax="47" xr10:uidLastSave="{00000000-0000-0000-0000-000000000000}"/>
  <bookViews>
    <workbookView xWindow="-120" yWindow="-120" windowWidth="29040" windowHeight="15840" xr2:uid="{16283444-4CB7-4520-9F59-DF8833B81A74}"/>
  </bookViews>
  <sheets>
    <sheet name="550-14" sheetId="1" r:id="rId1"/>
  </sheets>
  <definedNames>
    <definedName name="_xlnm.Print_Area" localSheetId="0">'550-14'!$A$1:$H$39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1" l="1"/>
  <c r="H11" i="1"/>
  <c r="H17" i="1"/>
  <c r="F17" i="1"/>
  <c r="H8" i="1"/>
  <c r="H6" i="1"/>
  <c r="F8" i="1"/>
  <c r="H13" i="1"/>
  <c r="H12" i="1"/>
  <c r="F19" i="1"/>
  <c r="F13" i="1"/>
  <c r="F12" i="1"/>
  <c r="H18" i="1"/>
  <c r="F18" i="1"/>
  <c r="H7" i="1"/>
  <c r="H9" i="1" s="1"/>
  <c r="H19" i="1"/>
  <c r="F7" i="1"/>
  <c r="F6" i="1"/>
  <c r="F9" i="1" l="1"/>
  <c r="F14" i="1" s="1"/>
  <c r="F15" i="1" s="1"/>
  <c r="H14" i="1"/>
  <c r="H15" i="1" s="1"/>
  <c r="H20" i="1"/>
  <c r="H21" i="1" s="1"/>
  <c r="F20" i="1" l="1"/>
  <c r="F21" i="1" s="1"/>
</calcChain>
</file>

<file path=xl/sharedStrings.xml><?xml version="1.0" encoding="utf-8"?>
<sst xmlns="http://schemas.openxmlformats.org/spreadsheetml/2006/main" count="35" uniqueCount="33">
  <si>
    <t>Model #</t>
  </si>
  <si>
    <t>Qty</t>
  </si>
  <si>
    <t>Description</t>
  </si>
  <si>
    <t>Base 
List Price</t>
  </si>
  <si>
    <t xml:space="preserve">Base Ext  
List Price </t>
  </si>
  <si>
    <t>List Price 
as Shown</t>
  </si>
  <si>
    <t>Total 
as Shown</t>
  </si>
  <si>
    <t>Kickstart</t>
  </si>
  <si>
    <t>SUBTOTAL</t>
  </si>
  <si>
    <t>SUBTOTAL FROM ABOVE</t>
  </si>
  <si>
    <t>TOTAL VENEER LIST</t>
  </si>
  <si>
    <t>TOTAL TFL LIST</t>
  </si>
  <si>
    <t>550-1617PF</t>
  </si>
  <si>
    <t>5503HL</t>
  </si>
  <si>
    <t>5503HR</t>
  </si>
  <si>
    <t>5560HP</t>
  </si>
  <si>
    <t>High Surround Center Panel for Media Table, TFL</t>
  </si>
  <si>
    <t>550-3072MPS</t>
  </si>
  <si>
    <t>550-1681BT</t>
  </si>
  <si>
    <t>High Surround Center Panel for Media Table, Veneer</t>
  </si>
  <si>
    <t>Pouffe, COM</t>
  </si>
  <si>
    <t>Booth Sofa with High Surround and Pillows, Left, Contrasting Upholstery, COM</t>
  </si>
  <si>
    <t>Booth Sofa with High Surround and Pillows, Right, Contrasting Upholstery, COM</t>
  </si>
  <si>
    <t>Media Peninsula with Monitor Stand, Veneer</t>
  </si>
  <si>
    <t>550-3072MPSV</t>
  </si>
  <si>
    <t>550-1681BTV</t>
  </si>
  <si>
    <t>Bistro Table and Media Peninsula also available in HPL, Seating + Occ Tables Price List for pricing.</t>
  </si>
  <si>
    <t>High Surround Center Panel also available in Upholstery Seating + Occ Tables Price List for pricing.</t>
  </si>
  <si>
    <t>Media Peninsula with Monitor Stand, TFL</t>
  </si>
  <si>
    <r>
      <rPr>
        <sz val="20"/>
        <color theme="4"/>
        <rFont val="Tahoma"/>
        <family val="2"/>
      </rPr>
      <t xml:space="preserve"> </t>
    </r>
    <r>
      <rPr>
        <sz val="28"/>
        <color theme="4"/>
        <rFont val="Tahoma"/>
        <family val="2"/>
      </rPr>
      <t>Typical 550-14</t>
    </r>
  </si>
  <si>
    <t xml:space="preserve">
Prices based on March 27, 2023 Price List.
Finish/Fabrics: KickStart Sofa’s Seat, Back, and Pillow Back shown in CF Stinson Shift Cirrus (Gr 4). High Surround and Blue Pouffe shown in CF Stinson Pivot Corsica and Green Pouffe shown in CF Stinson Refraction Anjou (both are Discontinued). Panel and Media Table shown in Oak Riftwood with Chrome Metal Finish on Legs. </t>
  </si>
  <si>
    <t>Bistro Table, Chrome Leg, TFL</t>
  </si>
  <si>
    <t>Bistro Table, Chrome Leg, Veneer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</si>
</sst>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3" x14ac:knownFonts="1">
    <font>
      <sz val="11"/>
      <color theme="1"/>
      <name val="Calibri"/>
      <family val="2"/>
      <scheme val="minor"/>
    </font>
    <font>
      <sz val="11"/>
      <color theme="1"/>
      <name val="Tahoma"/>
      <family val="2"/>
    </font>
    <font>
      <b/>
      <sz val="11"/>
      <color theme="1"/>
      <name val="Tahoma"/>
      <family val="2"/>
    </font>
    <font>
      <sz val="20"/>
      <color theme="1"/>
      <name val="Tahoma"/>
      <family val="2"/>
    </font>
    <font>
      <sz val="28"/>
      <color theme="4"/>
      <name val="Tahoma"/>
      <family val="2"/>
    </font>
    <font>
      <b/>
      <sz val="12"/>
      <color theme="0"/>
      <name val="Tahoma"/>
      <family val="2"/>
    </font>
    <font>
      <sz val="9"/>
      <color theme="1"/>
      <name val="Tahoma"/>
      <family val="2"/>
    </font>
    <font>
      <b/>
      <sz val="9"/>
      <color theme="1"/>
      <name val="Tahoma"/>
      <family val="2"/>
    </font>
    <font>
      <sz val="10"/>
      <color theme="1"/>
      <name val="Tahoma"/>
      <family val="2"/>
    </font>
    <font>
      <sz val="48"/>
      <color theme="1"/>
      <name val="Tahoma"/>
      <family val="2"/>
    </font>
    <font>
      <sz val="20"/>
      <color theme="4"/>
      <name val="Tahoma"/>
      <family val="2"/>
    </font>
    <font>
      <sz val="8"/>
      <name val="Calibri"/>
      <family val="2"/>
      <scheme val="minor"/>
    </font>
    <font>
      <sz val="8"/>
      <color theme="1"/>
      <name val="Tahoma"/>
      <family val="2"/>
    </font>
  </fonts>
  <fills count="3">
    <fill>
      <patternFill patternType="none"/>
    </fill>
    <fill>
      <patternFill patternType="gray125"/>
    </fill>
    <fill>
      <patternFill patternType="solid">
        <fgColor theme="1"/>
        <bgColor indexed="64"/>
      </patternFill>
    </fill>
  </fills>
  <borders count="1">
    <border>
      <left/>
      <right/>
      <top/>
      <bottom/>
      <diagonal/>
    </border>
  </borders>
  <cellStyleXfs count="1">
    <xf numFmtId="0" fontId="0" fillId="0" borderId="0"/>
  </cellStyleXfs>
  <cellXfs count="27">
    <xf numFmtId="0" fontId="0" fillId="0" borderId="0" xfId="0"/>
    <xf numFmtId="0" fontId="1" fillId="0" borderId="0" xfId="0" applyFont="1" applyAlignment="1">
      <alignment horizontal="center"/>
    </xf>
    <xf numFmtId="0" fontId="1" fillId="0" borderId="0" xfId="0" applyFont="1" applyAlignment="1">
      <alignment horizontal="left"/>
    </xf>
    <xf numFmtId="0" fontId="1" fillId="0" borderId="0" xfId="0" applyFont="1"/>
    <xf numFmtId="0" fontId="2" fillId="0" borderId="0" xfId="0" applyFont="1"/>
    <xf numFmtId="0" fontId="3" fillId="0" borderId="0" xfId="0" applyFont="1" applyAlignment="1">
      <alignment horizontal="left" vertical="center"/>
    </xf>
    <xf numFmtId="49" fontId="3" fillId="0" borderId="0" xfId="0" applyNumberFormat="1" applyFont="1" applyAlignment="1">
      <alignment horizontal="center" vertical="center"/>
    </xf>
    <xf numFmtId="0" fontId="4" fillId="0" borderId="0" xfId="0" applyFont="1" applyAlignment="1">
      <alignment vertical="top"/>
    </xf>
    <xf numFmtId="0" fontId="5"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center"/>
    </xf>
    <xf numFmtId="6" fontId="6" fillId="0" borderId="0" xfId="0" applyNumberFormat="1" applyFont="1" applyAlignment="1">
      <alignment horizontal="center" vertical="center"/>
    </xf>
    <xf numFmtId="6" fontId="7" fillId="0" borderId="0" xfId="0" applyNumberFormat="1" applyFont="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wrapText="1"/>
    </xf>
    <xf numFmtId="0" fontId="9" fillId="0" borderId="0" xfId="0" applyFont="1" applyAlignment="1">
      <alignment vertical="top"/>
    </xf>
    <xf numFmtId="0" fontId="7" fillId="0" borderId="0" xfId="0" applyFont="1" applyAlignment="1">
      <alignment horizontal="right"/>
    </xf>
    <xf numFmtId="0" fontId="6" fillId="0" borderId="0" xfId="0" applyFont="1" applyAlignment="1">
      <alignment horizontal="left" vertical="center" wrapText="1"/>
    </xf>
    <xf numFmtId="0" fontId="6" fillId="0" borderId="0" xfId="0" applyFont="1" applyAlignment="1">
      <alignment vertical="center"/>
    </xf>
    <xf numFmtId="0" fontId="6" fillId="0" borderId="0" xfId="0" applyFont="1" applyAlignment="1">
      <alignment horizontal="right" vertical="center"/>
    </xf>
    <xf numFmtId="0" fontId="6" fillId="0" borderId="0" xfId="0" applyFont="1" applyAlignment="1">
      <alignment vertical="center" wrapText="1"/>
    </xf>
    <xf numFmtId="0" fontId="6" fillId="0" borderId="0" xfId="0" applyFont="1" applyAlignment="1">
      <alignment horizontal="right"/>
    </xf>
    <xf numFmtId="0" fontId="12" fillId="0" borderId="0" xfId="0" applyFont="1" applyAlignment="1">
      <alignment vertical="center"/>
    </xf>
    <xf numFmtId="0" fontId="6" fillId="0" borderId="0" xfId="0" applyFont="1" applyAlignment="1">
      <alignment vertical="center" wrapText="1"/>
    </xf>
    <xf numFmtId="0" fontId="8"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3</xdr:col>
      <xdr:colOff>361950</xdr:colOff>
      <xdr:row>0</xdr:row>
      <xdr:rowOff>93475</xdr:rowOff>
    </xdr:from>
    <xdr:ext cx="4457700" cy="2812023"/>
    <xdr:pic>
      <xdr:nvPicPr>
        <xdr:cNvPr id="4" name="image1.jpeg">
          <a:extLst>
            <a:ext uri="{FF2B5EF4-FFF2-40B4-BE49-F238E27FC236}">
              <a16:creationId xmlns:a16="http://schemas.microsoft.com/office/drawing/2014/main" id="{94A05BD8-BD92-4739-96F8-BB82DC4FEBD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670"/>
        <a:stretch/>
      </xdr:blipFill>
      <xdr:spPr>
        <a:xfrm>
          <a:off x="3371850" y="93475"/>
          <a:ext cx="4457700" cy="2812023"/>
        </a:xfrm>
        <a:prstGeom prst="rect">
          <a:avLst/>
        </a:prstGeom>
      </xdr:spPr>
    </xdr:pic>
    <xdr:clientData/>
  </xdr:oneCellAnchor>
</xdr:wsDr>
</file>

<file path=xl/theme/theme1.xml><?xml version="1.0" encoding="utf-8"?>
<a:theme xmlns:a="http://schemas.openxmlformats.org/drawingml/2006/main" name="Office Theme">
  <a:themeElements>
    <a:clrScheme name="Indiana Furniture">
      <a:dk1>
        <a:srgbClr val="63656A"/>
      </a:dk1>
      <a:lt1>
        <a:srgbClr val="FFFFFF"/>
      </a:lt1>
      <a:dk2>
        <a:srgbClr val="2B4B60"/>
      </a:dk2>
      <a:lt2>
        <a:srgbClr val="D0CFCD"/>
      </a:lt2>
      <a:accent1>
        <a:srgbClr val="C4D600"/>
      </a:accent1>
      <a:accent2>
        <a:srgbClr val="00A39C"/>
      </a:accent2>
      <a:accent3>
        <a:srgbClr val="A42036"/>
      </a:accent3>
      <a:accent4>
        <a:srgbClr val="63656A"/>
      </a:accent4>
      <a:accent5>
        <a:srgbClr val="2B4B60"/>
      </a:accent5>
      <a:accent6>
        <a:srgbClr val="D0CFCD"/>
      </a:accent6>
      <a:hlink>
        <a:srgbClr val="00A39C"/>
      </a:hlink>
      <a:folHlink>
        <a:srgbClr val="A4203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7C559-C332-4B8D-A0E8-2B415CF9DB71}">
  <sheetPr>
    <pageSetUpPr fitToPage="1"/>
  </sheetPr>
  <dimension ref="A1:M24"/>
  <sheetViews>
    <sheetView tabSelected="1" topLeftCell="A3" zoomScaleNormal="100" zoomScaleSheetLayoutView="100" workbookViewId="0">
      <selection activeCell="O8" sqref="O8"/>
    </sheetView>
  </sheetViews>
  <sheetFormatPr defaultColWidth="9.28515625" defaultRowHeight="14.25" x14ac:dyDescent="0.2"/>
  <cols>
    <col min="1" max="1" width="13.28515625" style="2" customWidth="1"/>
    <col min="2" max="2" width="5.85546875" style="1" customWidth="1"/>
    <col min="3" max="3" width="26" style="2" customWidth="1"/>
    <col min="4" max="4" width="22" style="2" customWidth="1"/>
    <col min="5" max="8" width="12.85546875" style="1" customWidth="1"/>
    <col min="9" max="16384" width="9.28515625" style="3"/>
  </cols>
  <sheetData>
    <row r="1" spans="1:13" ht="63" customHeight="1" x14ac:dyDescent="0.25">
      <c r="A1" s="17" t="s">
        <v>7</v>
      </c>
      <c r="B1" s="6"/>
      <c r="C1"/>
      <c r="D1" s="5"/>
      <c r="E1"/>
    </row>
    <row r="2" spans="1:13" ht="34.5" x14ac:dyDescent="0.25">
      <c r="A2" s="7" t="s">
        <v>29</v>
      </c>
      <c r="B2" s="6"/>
      <c r="C2"/>
      <c r="D2" s="5"/>
    </row>
    <row r="3" spans="1:13" ht="121.5" customHeight="1" x14ac:dyDescent="0.2">
      <c r="A3" s="26" t="s">
        <v>30</v>
      </c>
      <c r="B3" s="26"/>
      <c r="C3" s="26"/>
      <c r="D3" s="15"/>
    </row>
    <row r="4" spans="1:13" ht="15.75" customHeight="1" x14ac:dyDescent="0.25">
      <c r="A4" s="16"/>
      <c r="B4" s="16"/>
      <c r="C4" s="16"/>
      <c r="D4" s="15"/>
      <c r="K4"/>
    </row>
    <row r="5" spans="1:13" s="4" customFormat="1" ht="33" customHeight="1" x14ac:dyDescent="0.2">
      <c r="A5" s="8" t="s">
        <v>0</v>
      </c>
      <c r="B5" s="9" t="s">
        <v>1</v>
      </c>
      <c r="C5" s="8" t="s">
        <v>2</v>
      </c>
      <c r="D5" s="8"/>
      <c r="E5" s="10" t="s">
        <v>3</v>
      </c>
      <c r="F5" s="10" t="s">
        <v>4</v>
      </c>
      <c r="G5" s="10" t="s">
        <v>5</v>
      </c>
      <c r="H5" s="10" t="s">
        <v>6</v>
      </c>
    </row>
    <row r="6" spans="1:13" ht="15.75" customHeight="1" x14ac:dyDescent="0.2">
      <c r="A6" s="11" t="s">
        <v>12</v>
      </c>
      <c r="B6" s="12">
        <v>2</v>
      </c>
      <c r="C6" s="22" t="s">
        <v>20</v>
      </c>
      <c r="D6" s="22"/>
      <c r="E6" s="13">
        <v>739</v>
      </c>
      <c r="F6" s="13">
        <f t="shared" ref="F6:F8" si="0">E6*B6</f>
        <v>1478</v>
      </c>
      <c r="G6" s="13">
        <v>739</v>
      </c>
      <c r="H6" s="13">
        <f t="shared" ref="H6:H8" si="1">G6*B6</f>
        <v>1478</v>
      </c>
      <c r="K6" s="4"/>
      <c r="M6" s="4"/>
    </row>
    <row r="7" spans="1:13" ht="27" customHeight="1" x14ac:dyDescent="0.2">
      <c r="A7" s="11" t="s">
        <v>13</v>
      </c>
      <c r="B7" s="12">
        <v>1</v>
      </c>
      <c r="C7" s="25" t="s">
        <v>21</v>
      </c>
      <c r="D7" s="25"/>
      <c r="E7" s="13">
        <v>8059</v>
      </c>
      <c r="F7" s="13">
        <f t="shared" si="0"/>
        <v>8059</v>
      </c>
      <c r="G7" s="13">
        <v>8834</v>
      </c>
      <c r="H7" s="13">
        <f t="shared" si="1"/>
        <v>8834</v>
      </c>
      <c r="K7" s="4"/>
      <c r="M7" s="4"/>
    </row>
    <row r="8" spans="1:13" ht="27" customHeight="1" x14ac:dyDescent="0.2">
      <c r="A8" s="11" t="s">
        <v>14</v>
      </c>
      <c r="B8" s="12">
        <v>1</v>
      </c>
      <c r="C8" s="25" t="s">
        <v>22</v>
      </c>
      <c r="D8" s="25"/>
      <c r="E8" s="13">
        <v>8059</v>
      </c>
      <c r="F8" s="13">
        <f t="shared" si="0"/>
        <v>8059</v>
      </c>
      <c r="G8" s="13">
        <v>8834</v>
      </c>
      <c r="H8" s="13">
        <f t="shared" si="1"/>
        <v>8834</v>
      </c>
      <c r="K8" s="4"/>
      <c r="M8" s="4"/>
    </row>
    <row r="9" spans="1:13" ht="15" customHeight="1" x14ac:dyDescent="0.2">
      <c r="A9" s="11"/>
      <c r="B9" s="12"/>
      <c r="C9" s="11"/>
      <c r="D9" s="23" t="s">
        <v>8</v>
      </c>
      <c r="E9" s="13"/>
      <c r="F9" s="13">
        <f>SUM(F6:F8)</f>
        <v>17596</v>
      </c>
      <c r="G9" s="13"/>
      <c r="H9" s="13">
        <f>SUM(H6:H8)</f>
        <v>19146</v>
      </c>
      <c r="K9" s="4"/>
      <c r="M9" s="4"/>
    </row>
    <row r="10" spans="1:13" ht="15" customHeight="1" x14ac:dyDescent="0.2">
      <c r="A10" s="11"/>
      <c r="B10" s="12"/>
      <c r="C10" s="11"/>
      <c r="D10" s="23"/>
      <c r="E10" s="13"/>
      <c r="F10" s="13"/>
      <c r="G10" s="13"/>
      <c r="H10" s="13"/>
      <c r="K10" s="4"/>
      <c r="M10" s="4"/>
    </row>
    <row r="11" spans="1:13" ht="15" customHeight="1" x14ac:dyDescent="0.2">
      <c r="A11" s="11" t="s">
        <v>15</v>
      </c>
      <c r="B11" s="12">
        <v>1</v>
      </c>
      <c r="C11" s="11" t="s">
        <v>16</v>
      </c>
      <c r="D11" s="23"/>
      <c r="E11" s="13">
        <v>687</v>
      </c>
      <c r="F11" s="13">
        <f t="shared" ref="F11:F13" si="2">E11*B11</f>
        <v>687</v>
      </c>
      <c r="G11" s="13">
        <v>687</v>
      </c>
      <c r="H11" s="13">
        <f t="shared" ref="H11:H13" si="3">G11*B11</f>
        <v>687</v>
      </c>
      <c r="K11" s="4"/>
      <c r="M11" s="4"/>
    </row>
    <row r="12" spans="1:13" x14ac:dyDescent="0.2">
      <c r="A12" s="11" t="s">
        <v>17</v>
      </c>
      <c r="B12" s="12">
        <v>1</v>
      </c>
      <c r="C12" s="20" t="s">
        <v>28</v>
      </c>
      <c r="E12" s="13">
        <v>1716</v>
      </c>
      <c r="F12" s="13">
        <f t="shared" si="2"/>
        <v>1716</v>
      </c>
      <c r="G12" s="13">
        <v>2368</v>
      </c>
      <c r="H12" s="13">
        <f t="shared" si="3"/>
        <v>2368</v>
      </c>
      <c r="K12" s="4"/>
    </row>
    <row r="13" spans="1:13" x14ac:dyDescent="0.2">
      <c r="A13" s="11" t="s">
        <v>18</v>
      </c>
      <c r="B13" s="12">
        <v>1</v>
      </c>
      <c r="C13" s="20" t="s">
        <v>31</v>
      </c>
      <c r="E13" s="13">
        <v>994</v>
      </c>
      <c r="F13" s="13">
        <f t="shared" si="2"/>
        <v>994</v>
      </c>
      <c r="G13" s="13">
        <v>1098</v>
      </c>
      <c r="H13" s="13">
        <f t="shared" si="3"/>
        <v>1098</v>
      </c>
      <c r="K13" s="4"/>
    </row>
    <row r="14" spans="1:13" ht="15" customHeight="1" x14ac:dyDescent="0.2">
      <c r="D14" s="21" t="s">
        <v>9</v>
      </c>
      <c r="F14" s="13">
        <f>F9</f>
        <v>17596</v>
      </c>
      <c r="G14" s="13"/>
      <c r="H14" s="13">
        <f>H9</f>
        <v>19146</v>
      </c>
      <c r="K14" s="4"/>
      <c r="M14" s="4"/>
    </row>
    <row r="15" spans="1:13" ht="15" customHeight="1" x14ac:dyDescent="0.2">
      <c r="D15" s="18" t="s">
        <v>11</v>
      </c>
      <c r="F15" s="14">
        <f>SUM(F12:F14)</f>
        <v>20306</v>
      </c>
      <c r="G15" s="14"/>
      <c r="H15" s="14">
        <f>SUM(H12:H14)</f>
        <v>22612</v>
      </c>
      <c r="K15" s="4"/>
      <c r="M15" s="4"/>
    </row>
    <row r="16" spans="1:13" x14ac:dyDescent="0.2">
      <c r="A16" s="3"/>
      <c r="B16" s="3"/>
      <c r="C16" s="3"/>
    </row>
    <row r="17" spans="1:13" x14ac:dyDescent="0.2">
      <c r="A17" s="11" t="s">
        <v>15</v>
      </c>
      <c r="B17" s="12">
        <v>1</v>
      </c>
      <c r="C17" s="11" t="s">
        <v>19</v>
      </c>
      <c r="E17" s="13">
        <v>1028</v>
      </c>
      <c r="F17" s="13">
        <f>E17*B17</f>
        <v>1028</v>
      </c>
      <c r="G17" s="13">
        <v>1028</v>
      </c>
      <c r="H17" s="13">
        <f>G17*B17</f>
        <v>1028</v>
      </c>
    </row>
    <row r="18" spans="1:13" x14ac:dyDescent="0.2">
      <c r="A18" s="11" t="s">
        <v>24</v>
      </c>
      <c r="B18" s="12">
        <v>1</v>
      </c>
      <c r="C18" s="20" t="s">
        <v>23</v>
      </c>
      <c r="D18" s="22"/>
      <c r="E18" s="13">
        <v>2671</v>
      </c>
      <c r="F18" s="13">
        <f>E18*B18</f>
        <v>2671</v>
      </c>
      <c r="G18" s="13">
        <v>3323</v>
      </c>
      <c r="H18" s="13">
        <f>G18*B18</f>
        <v>3323</v>
      </c>
    </row>
    <row r="19" spans="1:13" ht="15" customHeight="1" x14ac:dyDescent="0.2">
      <c r="A19" s="11" t="s">
        <v>25</v>
      </c>
      <c r="B19" s="12">
        <v>1</v>
      </c>
      <c r="C19" s="20" t="s">
        <v>32</v>
      </c>
      <c r="D19" s="19"/>
      <c r="E19" s="13">
        <v>1374</v>
      </c>
      <c r="F19" s="13">
        <f>E19*B19</f>
        <v>1374</v>
      </c>
      <c r="G19" s="13">
        <v>1478</v>
      </c>
      <c r="H19" s="13">
        <f>G19*B19</f>
        <v>1478</v>
      </c>
      <c r="M19" s="4"/>
    </row>
    <row r="20" spans="1:13" x14ac:dyDescent="0.2">
      <c r="D20" s="21" t="s">
        <v>9</v>
      </c>
      <c r="F20" s="13">
        <f>F9</f>
        <v>17596</v>
      </c>
      <c r="G20" s="13"/>
      <c r="H20" s="13">
        <f>H9</f>
        <v>19146</v>
      </c>
    </row>
    <row r="21" spans="1:13" x14ac:dyDescent="0.2">
      <c r="D21" s="18" t="s">
        <v>10</v>
      </c>
      <c r="F21" s="14">
        <f>SUM(F18:F20)</f>
        <v>21641</v>
      </c>
      <c r="G21" s="14"/>
      <c r="H21" s="14">
        <f>SUM(H18:H20)</f>
        <v>23947</v>
      </c>
    </row>
    <row r="23" spans="1:13" x14ac:dyDescent="0.2">
      <c r="A23" s="24" t="s">
        <v>26</v>
      </c>
    </row>
    <row r="24" spans="1:13" x14ac:dyDescent="0.2">
      <c r="A24" s="24" t="s">
        <v>27</v>
      </c>
    </row>
  </sheetData>
  <mergeCells count="3">
    <mergeCell ref="C7:D7"/>
    <mergeCell ref="C8:D8"/>
    <mergeCell ref="A3:C3"/>
  </mergeCells>
  <phoneticPr fontId="11" type="noConversion"/>
  <printOptions horizontalCentered="1"/>
  <pageMargins left="0.45" right="0.45" top="0.5" bottom="0.5" header="0.3" footer="0.3"/>
  <pageSetup scale="81" orientation="portrait" r:id="rId1"/>
  <headerFooter>
    <oddFooter>&amp;R&amp;G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550-14</vt:lpstr>
      <vt:lpstr>'550-14'!Print_Area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Schmidt</dc:creator>
  <cp:lastModifiedBy>Jennifer Herman</cp:lastModifiedBy>
  <cp:lastPrinted>2023-07-13T15:10:15Z</cp:lastPrinted>
  <dcterms:created xsi:type="dcterms:W3CDTF">2021-08-16T16:25:44Z</dcterms:created>
  <dcterms:modified xsi:type="dcterms:W3CDTF">2023-09-19T16:11:12Z</dcterms:modified>
</cp:coreProperties>
</file>