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M:\Series Files\Plush\Typicals\2023 March\"/>
    </mc:Choice>
  </mc:AlternateContent>
  <xr:revisionPtr revIDLastSave="0" documentId="13_ncr:1_{ECA109FC-6EA3-4FE9-8852-C405812AB43E}" xr6:coauthVersionLast="47" xr6:coauthVersionMax="47" xr10:uidLastSave="{00000000-0000-0000-0000-000000000000}"/>
  <bookViews>
    <workbookView xWindow="1560" yWindow="1230" windowWidth="23520" windowHeight="14970" xr2:uid="{16283444-4CB7-4520-9F59-DF8833B81A74}"/>
  </bookViews>
  <sheets>
    <sheet name="620-6" sheetId="1" r:id="rId1"/>
  </sheets>
  <definedNames>
    <definedName name="_xlnm.Print_Area" localSheetId="0">'620-6'!$A$1:$H$30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F19" i="1"/>
  <c r="H11" i="1"/>
  <c r="H12" i="1"/>
  <c r="H13" i="1"/>
  <c r="H14" i="1"/>
  <c r="H15" i="1"/>
  <c r="H16" i="1"/>
  <c r="H17" i="1"/>
  <c r="F11" i="1"/>
  <c r="F12" i="1"/>
  <c r="F13" i="1"/>
  <c r="F14" i="1"/>
  <c r="F15" i="1"/>
  <c r="F16" i="1"/>
  <c r="F17" i="1"/>
  <c r="H10" i="1"/>
  <c r="F10" i="1"/>
  <c r="H7" i="1"/>
  <c r="H8" i="1"/>
  <c r="H9" i="1"/>
  <c r="F7" i="1"/>
  <c r="F8" i="1"/>
  <c r="F9" i="1"/>
  <c r="H6" i="1"/>
  <c r="H18" i="1"/>
  <c r="F18" i="1"/>
  <c r="F6" i="1"/>
</calcChain>
</file>

<file path=xl/sharedStrings.xml><?xml version="1.0" encoding="utf-8"?>
<sst xmlns="http://schemas.openxmlformats.org/spreadsheetml/2006/main" count="37" uniqueCount="36">
  <si>
    <t>Model #</t>
  </si>
  <si>
    <t>Qty</t>
  </si>
  <si>
    <t>Description</t>
  </si>
  <si>
    <t>Base 
List Price</t>
  </si>
  <si>
    <t xml:space="preserve">Base Ext  
List Price </t>
  </si>
  <si>
    <t>List Price 
as Shown</t>
  </si>
  <si>
    <t>Total 
as Shown</t>
  </si>
  <si>
    <t>TOTAL VENEER LIST</t>
  </si>
  <si>
    <t>Plush</t>
  </si>
  <si>
    <t>620L</t>
  </si>
  <si>
    <t>01-2323TPS</t>
  </si>
  <si>
    <t>01-1911TPR</t>
  </si>
  <si>
    <r>
      <rPr>
        <sz val="20"/>
        <color theme="4"/>
        <rFont val="Tahoma"/>
        <family val="2"/>
      </rPr>
      <t xml:space="preserve"> </t>
    </r>
    <r>
      <rPr>
        <sz val="28"/>
        <color theme="4"/>
        <rFont val="Tahoma"/>
        <family val="2"/>
      </rPr>
      <t>Typical 620-6</t>
    </r>
  </si>
  <si>
    <t>620-90C</t>
  </si>
  <si>
    <t>6202R</t>
  </si>
  <si>
    <t>50-2472OBFL</t>
  </si>
  <si>
    <t>50-2472SDB</t>
  </si>
  <si>
    <t>Iconic Low Credenza with Open Bookcase and Sliding Door</t>
  </si>
  <si>
    <t>65-2436CUSHION</t>
  </si>
  <si>
    <t>65-09102FS</t>
  </si>
  <si>
    <t>Gesso Veneer Floating Shelf</t>
  </si>
  <si>
    <t>65-0972FS</t>
  </si>
  <si>
    <t>RU-4</t>
  </si>
  <si>
    <t>620-2433GET</t>
  </si>
  <si>
    <t>Plush Veneer Ganging Table with Interior Cabinet Table Accent, (PLINTH ATTACHMENT) Ganging Table to Seat with Plinth</t>
  </si>
  <si>
    <t>Plush Settee, 1 Arm, Right,  (PLINTH) Wood Plinth, (ICON) Four Iconic Legs, Gr 2</t>
  </si>
  <si>
    <t>Plush Corner Unit, (PLINTH) Wood Plinth, (ICON) Four Iconic Legs, Gr 2</t>
  </si>
  <si>
    <t>Plush Club Chair, 1 Arm, Left,  (PLINTH) Wood Plinth, (ICON) Four Iconic Legs, Gr 2</t>
  </si>
  <si>
    <t>Plush Club Chair, (PLINTH) Wood Plinth, (ICON) Four Iconic Legs, Gr 9</t>
  </si>
  <si>
    <t>Runna Large Pouffe, Gr 6</t>
  </si>
  <si>
    <t>Iconic Veneer Credenza with Open Bookcase &amp; Box/LF, (FPP) HPL Finger Pull Accent, (HPL) Cabinet Accent on Bookcase Interior</t>
  </si>
  <si>
    <t>Interior Cabinet Table Accent available on Veneer Tables Only</t>
  </si>
  <si>
    <t xml:space="preserve">
Prices based on March 27, 2023 Price List.
Fabrics/Finishes Shown: Plush Sectional shown in Mayer Fedora Midnight with Sunglow Walnut Plinth and Legs. Plush Club Chair shown in Sina Pearson Rustic 528-81 with Sunglow Walnut Plinth and Legs. Plush Tables shown in Sunglow Walnut with Designer White Accent. Iconic shown in Sunglow Walnut with Designer White Accent. Runna shown in Architex Steed Mudslide (Gr 6). Floating Shelves shown in Sunglow Walnut. Cush Pillows shown in Archtex Gargrave Heather (Discontinued), Sina Pearson Rustic 528-81 (Gr 9), and Mayer Fedora Charcoal (Gr 2).</t>
  </si>
  <si>
    <t>Cush Square Throw Pillow, COM</t>
  </si>
  <si>
    <t>Cush Rectangle Pillow, COM</t>
  </si>
  <si>
    <t>Iconic Component Cushion, 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</si>
</sst>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4" x14ac:knownFonts="1">
    <font>
      <sz val="11"/>
      <color theme="1"/>
      <name val="Calibri"/>
      <family val="2"/>
      <scheme val="minor"/>
    </font>
    <font>
      <sz val="11"/>
      <color theme="1"/>
      <name val="Tahoma"/>
      <family val="2"/>
    </font>
    <font>
      <b/>
      <sz val="11"/>
      <color theme="1"/>
      <name val="Tahoma"/>
      <family val="2"/>
    </font>
    <font>
      <sz val="20"/>
      <color theme="1"/>
      <name val="Tahoma"/>
      <family val="2"/>
    </font>
    <font>
      <sz val="28"/>
      <color theme="4"/>
      <name val="Tahoma"/>
      <family val="2"/>
    </font>
    <font>
      <b/>
      <sz val="12"/>
      <color theme="0"/>
      <name val="Tahoma"/>
      <family val="2"/>
    </font>
    <font>
      <sz val="9"/>
      <color theme="1"/>
      <name val="Tahoma"/>
      <family val="2"/>
    </font>
    <font>
      <b/>
      <sz val="9"/>
      <color theme="1"/>
      <name val="Tahoma"/>
      <family val="2"/>
    </font>
    <font>
      <sz val="10"/>
      <color theme="1"/>
      <name val="Tahoma"/>
      <family val="2"/>
    </font>
    <font>
      <sz val="48"/>
      <color theme="1"/>
      <name val="Tahoma"/>
      <family val="2"/>
    </font>
    <font>
      <sz val="20"/>
      <color theme="4"/>
      <name val="Tahoma"/>
      <family val="2"/>
    </font>
    <font>
      <sz val="9"/>
      <color rgb="FF000000"/>
      <name val="Tahoma"/>
      <family val="2"/>
    </font>
    <font>
      <sz val="8"/>
      <name val="Calibri"/>
      <family val="2"/>
      <scheme val="minor"/>
    </font>
    <font>
      <sz val="8"/>
      <color theme="1"/>
      <name val="Tahoma"/>
      <family val="2"/>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1">
    <xf numFmtId="0" fontId="0" fillId="0" borderId="0"/>
  </cellStyleXfs>
  <cellXfs count="43">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xf numFmtId="0" fontId="2" fillId="0" borderId="0" xfId="0" applyFont="1"/>
    <xf numFmtId="0" fontId="3" fillId="0" borderId="0" xfId="0" applyFont="1" applyAlignment="1">
      <alignment horizontal="left" vertical="center"/>
    </xf>
    <xf numFmtId="49" fontId="3" fillId="0" borderId="0" xfId="0" applyNumberFormat="1" applyFont="1" applyAlignment="1">
      <alignment horizontal="center" vertical="center"/>
    </xf>
    <xf numFmtId="0" fontId="4" fillId="0" borderId="0" xfId="0" applyFont="1" applyAlignment="1">
      <alignment vertical="top"/>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6" fontId="6" fillId="0" borderId="0" xfId="0" applyNumberFormat="1"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6" fontId="7" fillId="0" borderId="0" xfId="0" applyNumberFormat="1" applyFont="1" applyAlignment="1">
      <alignment horizontal="center" vertical="center"/>
    </xf>
    <xf numFmtId="0" fontId="6" fillId="0" borderId="0" xfId="0" applyFont="1" applyAlignment="1">
      <alignment horizontal="right" vertical="center"/>
    </xf>
    <xf numFmtId="0" fontId="7" fillId="0" borderId="0" xfId="0" applyFont="1" applyAlignment="1">
      <alignment horizontal="right" vertical="center"/>
    </xf>
    <xf numFmtId="0" fontId="8" fillId="0" borderId="0" xfId="0" applyFont="1" applyAlignment="1">
      <alignment horizontal="left" vertical="top" wrapText="1"/>
    </xf>
    <xf numFmtId="0" fontId="8" fillId="0" borderId="0" xfId="0" applyFont="1" applyAlignment="1">
      <alignment horizontal="left" wrapText="1"/>
    </xf>
    <xf numFmtId="0" fontId="9" fillId="0" borderId="0" xfId="0" applyFont="1" applyAlignment="1">
      <alignment vertical="top"/>
    </xf>
    <xf numFmtId="0" fontId="6" fillId="0" borderId="0" xfId="0" applyFont="1" applyAlignment="1">
      <alignment horizontal="left"/>
    </xf>
    <xf numFmtId="0" fontId="6" fillId="0" borderId="0" xfId="0" applyFont="1" applyAlignment="1">
      <alignment horizontal="center"/>
    </xf>
    <xf numFmtId="6" fontId="6" fillId="0" borderId="0" xfId="0" applyNumberFormat="1" applyFont="1" applyAlignment="1">
      <alignment horizontal="center"/>
    </xf>
    <xf numFmtId="0" fontId="7" fillId="0" borderId="0" xfId="0" applyFont="1" applyAlignment="1">
      <alignment horizontal="left"/>
    </xf>
    <xf numFmtId="0" fontId="7" fillId="0" borderId="0" xfId="0" applyFont="1" applyAlignment="1">
      <alignment horizontal="center"/>
    </xf>
    <xf numFmtId="6" fontId="7" fillId="0" borderId="0" xfId="0" applyNumberFormat="1" applyFont="1" applyAlignment="1">
      <alignment horizontal="center"/>
    </xf>
    <xf numFmtId="0" fontId="7" fillId="0" borderId="0" xfId="0" applyFont="1" applyAlignment="1">
      <alignment horizontal="right"/>
    </xf>
    <xf numFmtId="0" fontId="11" fillId="0" borderId="0" xfId="0" applyFont="1" applyAlignment="1">
      <alignment horizontal="left"/>
    </xf>
    <xf numFmtId="0" fontId="11" fillId="0" borderId="0" xfId="0" applyFont="1" applyAlignment="1">
      <alignment horizontal="center"/>
    </xf>
    <xf numFmtId="6" fontId="6" fillId="0" borderId="0" xfId="0" applyNumberFormat="1" applyFont="1" applyAlignment="1">
      <alignment horizontal="left" vertical="center"/>
    </xf>
    <xf numFmtId="6" fontId="1" fillId="0" borderId="0" xfId="0" applyNumberFormat="1" applyFont="1"/>
    <xf numFmtId="6" fontId="1" fillId="0" borderId="0" xfId="0" applyNumberFormat="1" applyFont="1" applyAlignment="1">
      <alignment horizontal="left" vertical="center"/>
    </xf>
    <xf numFmtId="6" fontId="1" fillId="0" borderId="0" xfId="0" applyNumberFormat="1" applyFont="1" applyAlignment="1">
      <alignment horizontal="left"/>
    </xf>
    <xf numFmtId="0" fontId="6" fillId="0" borderId="0" xfId="0" applyFont="1" applyAlignment="1">
      <alignment horizontal="left" vertical="center" wrapText="1"/>
    </xf>
    <xf numFmtId="0" fontId="13" fillId="0" borderId="0" xfId="0" applyFont="1" applyAlignment="1">
      <alignment horizontal="left"/>
    </xf>
    <xf numFmtId="0" fontId="6" fillId="0" borderId="0" xfId="0" applyFont="1" applyAlignment="1">
      <alignment vertical="center"/>
    </xf>
    <xf numFmtId="0" fontId="6" fillId="0" borderId="0" xfId="0" applyFont="1" applyAlignment="1">
      <alignment horizontal="left" vertical="center" wrapText="1"/>
    </xf>
    <xf numFmtId="0" fontId="8" fillId="0" borderId="0" xfId="0" applyFont="1" applyAlignment="1">
      <alignment horizontal="left" wrapText="1"/>
    </xf>
    <xf numFmtId="0" fontId="6"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291111</xdr:colOff>
      <xdr:row>0</xdr:row>
      <xdr:rowOff>361950</xdr:rowOff>
    </xdr:from>
    <xdr:to>
      <xdr:col>7</xdr:col>
      <xdr:colOff>828674</xdr:colOff>
      <xdr:row>2</xdr:row>
      <xdr:rowOff>1919627</xdr:rowOff>
    </xdr:to>
    <xdr:pic>
      <xdr:nvPicPr>
        <xdr:cNvPr id="3" name="Picture 2">
          <a:extLst>
            <a:ext uri="{FF2B5EF4-FFF2-40B4-BE49-F238E27FC236}">
              <a16:creationId xmlns:a16="http://schemas.microsoft.com/office/drawing/2014/main" id="{884445A8-8ABF-D3C5-1C45-1D662881A6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46" r="446"/>
        <a:stretch/>
      </xdr:blipFill>
      <xdr:spPr bwMode="auto">
        <a:xfrm>
          <a:off x="3386736" y="361950"/>
          <a:ext cx="4309463" cy="2795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diana Furniture">
      <a:dk1>
        <a:srgbClr val="63656A"/>
      </a:dk1>
      <a:lt1>
        <a:srgbClr val="FFFFFF"/>
      </a:lt1>
      <a:dk2>
        <a:srgbClr val="2B4B60"/>
      </a:dk2>
      <a:lt2>
        <a:srgbClr val="D0CFCD"/>
      </a:lt2>
      <a:accent1>
        <a:srgbClr val="C4D600"/>
      </a:accent1>
      <a:accent2>
        <a:srgbClr val="00A39C"/>
      </a:accent2>
      <a:accent3>
        <a:srgbClr val="A42036"/>
      </a:accent3>
      <a:accent4>
        <a:srgbClr val="63656A"/>
      </a:accent4>
      <a:accent5>
        <a:srgbClr val="2B4B60"/>
      </a:accent5>
      <a:accent6>
        <a:srgbClr val="D0CFCD"/>
      </a:accent6>
      <a:hlink>
        <a:srgbClr val="00A39C"/>
      </a:hlink>
      <a:folHlink>
        <a:srgbClr val="A4203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7C559-C332-4B8D-A0E8-2B415CF9DB71}">
  <sheetPr>
    <pageSetUpPr fitToPage="1"/>
  </sheetPr>
  <dimension ref="A1:O31"/>
  <sheetViews>
    <sheetView tabSelected="1" topLeftCell="A3" zoomScaleNormal="100" zoomScaleSheetLayoutView="100" workbookViewId="0">
      <selection activeCell="H20" sqref="H20"/>
    </sheetView>
  </sheetViews>
  <sheetFormatPr defaultColWidth="9.28515625" defaultRowHeight="14.25" x14ac:dyDescent="0.2"/>
  <cols>
    <col min="1" max="1" width="14.5703125" style="2" customWidth="1"/>
    <col min="2" max="2" width="5.85546875" style="1" customWidth="1"/>
    <col min="3" max="3" width="26" style="2" customWidth="1"/>
    <col min="4" max="4" width="18" style="2" customWidth="1"/>
    <col min="5" max="8" width="12.85546875" style="1" customWidth="1"/>
    <col min="9" max="16384" width="9.28515625" style="3"/>
  </cols>
  <sheetData>
    <row r="1" spans="1:13" ht="63" customHeight="1" x14ac:dyDescent="0.25">
      <c r="A1" s="23" t="s">
        <v>8</v>
      </c>
      <c r="B1" s="6"/>
      <c r="C1"/>
      <c r="D1" s="5"/>
      <c r="E1"/>
    </row>
    <row r="2" spans="1:13" ht="34.5" x14ac:dyDescent="0.25">
      <c r="A2" s="7" t="s">
        <v>12</v>
      </c>
      <c r="B2" s="6"/>
      <c r="C2"/>
      <c r="D2" s="5"/>
    </row>
    <row r="3" spans="1:13" ht="176.25" customHeight="1" x14ac:dyDescent="0.2">
      <c r="A3" s="41" t="s">
        <v>32</v>
      </c>
      <c r="B3" s="41"/>
      <c r="C3" s="41"/>
      <c r="D3" s="21"/>
    </row>
    <row r="4" spans="1:13" ht="15.75" customHeight="1" x14ac:dyDescent="0.2">
      <c r="A4" s="22"/>
      <c r="B4" s="22"/>
      <c r="C4" s="22"/>
      <c r="D4" s="21"/>
    </row>
    <row r="5" spans="1:13" s="4" customFormat="1" ht="33" customHeight="1" x14ac:dyDescent="0.2">
      <c r="A5" s="8" t="s">
        <v>0</v>
      </c>
      <c r="B5" s="9" t="s">
        <v>1</v>
      </c>
      <c r="C5" s="8" t="s">
        <v>2</v>
      </c>
      <c r="D5" s="8"/>
      <c r="E5" s="10" t="s">
        <v>3</v>
      </c>
      <c r="F5" s="10" t="s">
        <v>4</v>
      </c>
      <c r="G5" s="10" t="s">
        <v>5</v>
      </c>
      <c r="H5" s="10" t="s">
        <v>6</v>
      </c>
    </row>
    <row r="6" spans="1:13" ht="26.1" customHeight="1" x14ac:dyDescent="0.2">
      <c r="A6" s="13" t="s">
        <v>9</v>
      </c>
      <c r="B6" s="14">
        <v>1</v>
      </c>
      <c r="C6" s="42" t="s">
        <v>27</v>
      </c>
      <c r="D6" s="42"/>
      <c r="E6" s="15">
        <v>2554</v>
      </c>
      <c r="F6" s="15">
        <f>E6*B6</f>
        <v>2554</v>
      </c>
      <c r="G6" s="15">
        <v>3417</v>
      </c>
      <c r="H6" s="15">
        <f t="shared" ref="H6:H17" si="0">G6*B6</f>
        <v>3417</v>
      </c>
      <c r="M6" s="4"/>
    </row>
    <row r="7" spans="1:13" ht="26.1" customHeight="1" x14ac:dyDescent="0.2">
      <c r="A7" s="13" t="s">
        <v>13</v>
      </c>
      <c r="B7" s="14">
        <v>1</v>
      </c>
      <c r="C7" s="42" t="s">
        <v>26</v>
      </c>
      <c r="D7" s="42"/>
      <c r="E7" s="15">
        <v>2829</v>
      </c>
      <c r="F7" s="15">
        <f t="shared" ref="F7:F17" si="1">E7*B7</f>
        <v>2829</v>
      </c>
      <c r="G7" s="15">
        <v>3767</v>
      </c>
      <c r="H7" s="15">
        <f t="shared" si="0"/>
        <v>3767</v>
      </c>
      <c r="M7" s="4"/>
    </row>
    <row r="8" spans="1:13" ht="26.1" customHeight="1" x14ac:dyDescent="0.2">
      <c r="A8" s="13" t="s">
        <v>14</v>
      </c>
      <c r="B8" s="14">
        <v>1</v>
      </c>
      <c r="C8" s="42" t="s">
        <v>25</v>
      </c>
      <c r="D8" s="42"/>
      <c r="E8" s="15">
        <v>4209</v>
      </c>
      <c r="F8" s="15">
        <f t="shared" si="1"/>
        <v>4209</v>
      </c>
      <c r="G8" s="15">
        <v>5247</v>
      </c>
      <c r="H8" s="15">
        <f t="shared" si="0"/>
        <v>5247</v>
      </c>
      <c r="M8" s="4"/>
    </row>
    <row r="9" spans="1:13" ht="26.1" customHeight="1" x14ac:dyDescent="0.2">
      <c r="A9" s="13">
        <v>620</v>
      </c>
      <c r="B9" s="14">
        <v>1</v>
      </c>
      <c r="C9" s="42" t="s">
        <v>28</v>
      </c>
      <c r="D9" s="42"/>
      <c r="E9" s="15">
        <v>3118</v>
      </c>
      <c r="F9" s="15">
        <f t="shared" si="1"/>
        <v>3118</v>
      </c>
      <c r="G9" s="15">
        <v>4044</v>
      </c>
      <c r="H9" s="15">
        <f t="shared" si="0"/>
        <v>4044</v>
      </c>
      <c r="M9" s="4"/>
    </row>
    <row r="10" spans="1:13" ht="36.75" customHeight="1" x14ac:dyDescent="0.2">
      <c r="A10" s="13" t="s">
        <v>15</v>
      </c>
      <c r="B10" s="14">
        <v>1</v>
      </c>
      <c r="C10" s="42" t="s">
        <v>30</v>
      </c>
      <c r="D10" s="42"/>
      <c r="E10" s="15">
        <v>5240</v>
      </c>
      <c r="F10" s="15">
        <f t="shared" si="1"/>
        <v>5240</v>
      </c>
      <c r="G10" s="15">
        <v>5449</v>
      </c>
      <c r="H10" s="15">
        <f t="shared" si="0"/>
        <v>5449</v>
      </c>
      <c r="M10" s="4"/>
    </row>
    <row r="11" spans="1:13" ht="23.25" customHeight="1" x14ac:dyDescent="0.2">
      <c r="A11" s="13" t="s">
        <v>16</v>
      </c>
      <c r="B11" s="14">
        <v>1</v>
      </c>
      <c r="C11" s="42" t="s">
        <v>17</v>
      </c>
      <c r="D11" s="42"/>
      <c r="E11" s="15">
        <v>4364</v>
      </c>
      <c r="F11" s="15">
        <f t="shared" si="1"/>
        <v>4364</v>
      </c>
      <c r="G11" s="15">
        <v>4626</v>
      </c>
      <c r="H11" s="15">
        <f t="shared" si="0"/>
        <v>4626</v>
      </c>
      <c r="M11" s="4"/>
    </row>
    <row r="12" spans="1:13" ht="15.95" customHeight="1" x14ac:dyDescent="0.2">
      <c r="A12" s="13" t="s">
        <v>18</v>
      </c>
      <c r="B12" s="14">
        <v>1</v>
      </c>
      <c r="C12" s="39" t="s">
        <v>35</v>
      </c>
      <c r="D12" s="37"/>
      <c r="E12" s="15">
        <v>430</v>
      </c>
      <c r="F12" s="15">
        <f t="shared" si="1"/>
        <v>430</v>
      </c>
      <c r="G12" s="15">
        <v>430</v>
      </c>
      <c r="H12" s="15">
        <f t="shared" si="0"/>
        <v>430</v>
      </c>
      <c r="M12" s="4"/>
    </row>
    <row r="13" spans="1:13" ht="15.95" customHeight="1" x14ac:dyDescent="0.2">
      <c r="A13" s="13" t="s">
        <v>19</v>
      </c>
      <c r="B13" s="14">
        <v>2</v>
      </c>
      <c r="C13" s="39" t="s">
        <v>20</v>
      </c>
      <c r="D13" s="37"/>
      <c r="E13" s="15">
        <v>1403</v>
      </c>
      <c r="F13" s="15">
        <f t="shared" si="1"/>
        <v>2806</v>
      </c>
      <c r="G13" s="15">
        <v>1403</v>
      </c>
      <c r="H13" s="15">
        <f t="shared" si="0"/>
        <v>2806</v>
      </c>
      <c r="M13" s="4"/>
    </row>
    <row r="14" spans="1:13" ht="15.95" customHeight="1" x14ac:dyDescent="0.2">
      <c r="A14" s="13" t="s">
        <v>21</v>
      </c>
      <c r="B14" s="14">
        <v>3</v>
      </c>
      <c r="C14" s="39" t="s">
        <v>20</v>
      </c>
      <c r="D14" s="37"/>
      <c r="E14" s="15">
        <v>1120</v>
      </c>
      <c r="F14" s="15">
        <f t="shared" si="1"/>
        <v>3360</v>
      </c>
      <c r="G14" s="15">
        <v>1120</v>
      </c>
      <c r="H14" s="15">
        <f t="shared" si="0"/>
        <v>3360</v>
      </c>
      <c r="M14" s="4"/>
    </row>
    <row r="15" spans="1:13" ht="15.95" customHeight="1" x14ac:dyDescent="0.2">
      <c r="A15" s="13" t="s">
        <v>22</v>
      </c>
      <c r="B15" s="14">
        <v>1</v>
      </c>
      <c r="C15" s="39" t="s">
        <v>29</v>
      </c>
      <c r="D15" s="37"/>
      <c r="E15" s="15">
        <v>2952</v>
      </c>
      <c r="F15" s="15">
        <f t="shared" si="1"/>
        <v>2952</v>
      </c>
      <c r="G15" s="15">
        <v>3931</v>
      </c>
      <c r="H15" s="15">
        <f t="shared" si="0"/>
        <v>3931</v>
      </c>
      <c r="M15" s="4"/>
    </row>
    <row r="16" spans="1:13" ht="15.95" customHeight="1" x14ac:dyDescent="0.2">
      <c r="A16" s="13" t="s">
        <v>10</v>
      </c>
      <c r="B16" s="14">
        <v>4</v>
      </c>
      <c r="C16" s="39" t="s">
        <v>33</v>
      </c>
      <c r="D16" s="37"/>
      <c r="E16" s="15">
        <v>253</v>
      </c>
      <c r="F16" s="15">
        <f t="shared" si="1"/>
        <v>1012</v>
      </c>
      <c r="G16" s="15">
        <v>253</v>
      </c>
      <c r="H16" s="15">
        <f t="shared" si="0"/>
        <v>1012</v>
      </c>
      <c r="M16" s="4"/>
    </row>
    <row r="17" spans="1:15" x14ac:dyDescent="0.2">
      <c r="A17" s="13" t="s">
        <v>11</v>
      </c>
      <c r="B17" s="14">
        <v>1</v>
      </c>
      <c r="C17" s="39" t="s">
        <v>34</v>
      </c>
      <c r="E17" s="15">
        <v>262</v>
      </c>
      <c r="F17" s="15">
        <f t="shared" si="1"/>
        <v>262</v>
      </c>
      <c r="G17" s="15">
        <v>262</v>
      </c>
      <c r="H17" s="15">
        <f t="shared" si="0"/>
        <v>262</v>
      </c>
      <c r="M17" s="4"/>
    </row>
    <row r="18" spans="1:15" ht="36" customHeight="1" x14ac:dyDescent="0.2">
      <c r="A18" s="13" t="s">
        <v>23</v>
      </c>
      <c r="B18" s="14">
        <v>1</v>
      </c>
      <c r="C18" s="40" t="s">
        <v>24</v>
      </c>
      <c r="D18" s="40"/>
      <c r="E18" s="15">
        <v>1805</v>
      </c>
      <c r="F18" s="15">
        <f t="shared" ref="F18" si="2">E18*B18</f>
        <v>1805</v>
      </c>
      <c r="G18" s="15">
        <v>1990</v>
      </c>
      <c r="H18" s="15">
        <f t="shared" ref="H18" si="3">G18*B18</f>
        <v>1990</v>
      </c>
    </row>
    <row r="19" spans="1:15" ht="15" customHeight="1" x14ac:dyDescent="0.2">
      <c r="B19" s="32"/>
      <c r="C19" s="31"/>
      <c r="D19" s="30" t="s">
        <v>7</v>
      </c>
      <c r="E19" s="29"/>
      <c r="F19" s="29">
        <f>SUM(F6:F18)</f>
        <v>34941</v>
      </c>
      <c r="G19" s="29"/>
      <c r="H19" s="29">
        <f>SUM(H6:H18)</f>
        <v>40341</v>
      </c>
    </row>
    <row r="20" spans="1:15" ht="15" customHeight="1" x14ac:dyDescent="0.2">
      <c r="A20" s="38" t="s">
        <v>31</v>
      </c>
      <c r="B20" s="25"/>
      <c r="C20" s="24"/>
      <c r="D20" s="24"/>
      <c r="E20" s="26"/>
      <c r="F20" s="26"/>
      <c r="G20" s="26"/>
      <c r="H20" s="26"/>
    </row>
    <row r="21" spans="1:15" ht="15" customHeight="1" x14ac:dyDescent="0.2">
      <c r="A21" s="24"/>
      <c r="B21" s="28"/>
      <c r="C21" s="27"/>
      <c r="D21" s="30"/>
      <c r="E21" s="29"/>
      <c r="F21" s="29"/>
      <c r="G21" s="29"/>
      <c r="H21" s="29"/>
    </row>
    <row r="22" spans="1:15" ht="15" customHeight="1" x14ac:dyDescent="0.2">
      <c r="A22" s="13"/>
      <c r="B22" s="14"/>
      <c r="C22" s="19"/>
      <c r="D22" s="19"/>
      <c r="E22" s="15"/>
      <c r="F22" s="15"/>
      <c r="G22" s="15"/>
      <c r="H22" s="15"/>
    </row>
    <row r="23" spans="1:15" s="4" customFormat="1" ht="15" customHeight="1" x14ac:dyDescent="0.2">
      <c r="A23" s="16"/>
      <c r="B23" s="17"/>
      <c r="C23" s="20"/>
      <c r="D23" s="20"/>
      <c r="E23" s="17"/>
      <c r="F23" s="18"/>
      <c r="G23" s="17"/>
      <c r="H23" s="18"/>
      <c r="L23" s="3"/>
      <c r="M23" s="3"/>
      <c r="N23" s="3"/>
      <c r="O23" s="3"/>
    </row>
    <row r="24" spans="1:15" ht="15" customHeight="1" x14ac:dyDescent="0.2">
      <c r="A24" s="13"/>
      <c r="B24" s="14"/>
      <c r="C24" s="13"/>
      <c r="D24" s="13"/>
      <c r="E24" s="14"/>
      <c r="F24" s="14"/>
      <c r="G24" s="14"/>
      <c r="H24" s="14"/>
    </row>
    <row r="25" spans="1:15" ht="15" customHeight="1" x14ac:dyDescent="0.2">
      <c r="A25" s="13"/>
      <c r="B25" s="14"/>
      <c r="C25" s="13"/>
      <c r="D25" s="13"/>
      <c r="E25" s="15"/>
      <c r="F25" s="15"/>
      <c r="G25" s="15"/>
      <c r="H25" s="15"/>
    </row>
    <row r="26" spans="1:15" ht="15" customHeight="1" x14ac:dyDescent="0.2">
      <c r="A26" s="13"/>
      <c r="B26" s="14"/>
      <c r="C26" s="13"/>
      <c r="D26" s="13"/>
      <c r="E26" s="15"/>
      <c r="F26" s="15"/>
      <c r="G26" s="15"/>
      <c r="H26" s="15"/>
    </row>
    <row r="27" spans="1:15" ht="15" customHeight="1" x14ac:dyDescent="0.2">
      <c r="A27" s="13"/>
      <c r="B27" s="14"/>
      <c r="C27" s="13"/>
      <c r="D27" s="13"/>
      <c r="E27" s="15"/>
      <c r="F27" s="15"/>
      <c r="G27" s="15"/>
      <c r="H27" s="15"/>
    </row>
    <row r="28" spans="1:15" ht="15" customHeight="1" x14ac:dyDescent="0.2">
      <c r="A28" s="33"/>
      <c r="B28" s="14"/>
      <c r="C28" s="19"/>
      <c r="D28" s="19"/>
      <c r="E28" s="15"/>
      <c r="F28" s="15"/>
      <c r="G28" s="15"/>
      <c r="H28" s="15"/>
    </row>
    <row r="29" spans="1:15" ht="15" customHeight="1" x14ac:dyDescent="0.2">
      <c r="A29" s="34"/>
      <c r="B29" s="14"/>
      <c r="C29" s="20"/>
      <c r="D29" s="20"/>
      <c r="E29" s="14"/>
      <c r="F29" s="18"/>
      <c r="G29" s="17"/>
      <c r="H29" s="18"/>
    </row>
    <row r="30" spans="1:15" ht="15" customHeight="1" x14ac:dyDescent="0.2">
      <c r="A30" s="35"/>
      <c r="B30" s="12"/>
      <c r="C30" s="11"/>
      <c r="D30" s="11"/>
      <c r="E30" s="12"/>
      <c r="F30" s="12"/>
      <c r="G30" s="12"/>
      <c r="H30" s="12"/>
    </row>
    <row r="31" spans="1:15" x14ac:dyDescent="0.2">
      <c r="A31" s="36"/>
    </row>
  </sheetData>
  <mergeCells count="8">
    <mergeCell ref="C18:D18"/>
    <mergeCell ref="A3:C3"/>
    <mergeCell ref="C6:D6"/>
    <mergeCell ref="C8:D8"/>
    <mergeCell ref="C7:D7"/>
    <mergeCell ref="C10:D10"/>
    <mergeCell ref="C11:D11"/>
    <mergeCell ref="C9:D9"/>
  </mergeCells>
  <phoneticPr fontId="12" type="noConversion"/>
  <printOptions horizontalCentered="1"/>
  <pageMargins left="0.45" right="0.45" top="0.5" bottom="0.5" header="0.3" footer="0.3"/>
  <pageSetup scale="83" orientation="portrait" r:id="rId1"/>
  <headerFooter>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620-6</vt:lpstr>
      <vt:lpstr>'620-6'!Print_Area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Schmidt</dc:creator>
  <cp:lastModifiedBy>Jennifer Herman</cp:lastModifiedBy>
  <cp:lastPrinted>2023-07-13T15:10:15Z</cp:lastPrinted>
  <dcterms:created xsi:type="dcterms:W3CDTF">2021-08-16T16:25:44Z</dcterms:created>
  <dcterms:modified xsi:type="dcterms:W3CDTF">2023-07-21T19:10:24Z</dcterms:modified>
</cp:coreProperties>
</file>